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7_VV_Stadthafen-Leipzig\01_Veröffentlichungen\P127_Versandunterlagen\Los 1 Vertragsunterlage\"/>
    </mc:Choice>
  </mc:AlternateContent>
  <xr:revisionPtr revIDLastSave="0" documentId="13_ncr:1_{4040FE99-E008-4A8C-B277-D9D4141DDF0F}" xr6:coauthVersionLast="43" xr6:coauthVersionMax="43" xr10:uidLastSave="{00000000-0000-0000-0000-000000000000}"/>
  <bookViews>
    <workbookView xWindow="0" yWindow="345" windowWidth="29040" windowHeight="15255" xr2:uid="{00000000-000D-0000-FFFF-FFFF00000000}"/>
  </bookViews>
  <sheets>
    <sheet name="Schwellenwert nach Bauwerken" sheetId="1" r:id="rId1"/>
  </sheets>
  <definedNames>
    <definedName name="_xlnm.Print_Area" localSheetId="0">'Schwellenwert nach Bauwerken'!$A$1:$L$49</definedName>
    <definedName name="_xlnm.Print_Titles" localSheetId="0">'Schwellenwert nach Bauwerken'!$1:$5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1" l="1"/>
  <c r="L14" i="1" l="1"/>
  <c r="L36" i="1"/>
  <c r="L33" i="1"/>
  <c r="K27" i="1"/>
  <c r="I28" i="1"/>
  <c r="K28" i="1" s="1"/>
  <c r="I29" i="1"/>
  <c r="K29" i="1" s="1"/>
  <c r="I30" i="1"/>
  <c r="K30" i="1" s="1"/>
  <c r="I31" i="1"/>
  <c r="K31" i="1" s="1"/>
  <c r="L24" i="1"/>
  <c r="L21" i="1"/>
  <c r="I19" i="1"/>
  <c r="K19" i="1" s="1"/>
  <c r="I18" i="1"/>
  <c r="K18" i="1" s="1"/>
  <c r="I17" i="1"/>
  <c r="K17" i="1" s="1"/>
  <c r="L11" i="1"/>
  <c r="I8" i="1"/>
  <c r="K8" i="1" s="1"/>
  <c r="I9" i="1"/>
  <c r="K9" i="1" s="1"/>
  <c r="I7" i="1"/>
  <c r="K7" i="1" s="1"/>
  <c r="L27" i="1" l="1"/>
  <c r="L17" i="1"/>
  <c r="L7" i="1"/>
  <c r="L38" i="1" l="1"/>
  <c r="L39" i="1" l="1"/>
  <c r="L40" i="1" s="1"/>
  <c r="L41" i="1" l="1"/>
  <c r="L42" i="1" s="1"/>
</calcChain>
</file>

<file path=xl/sharedStrings.xml><?xml version="1.0" encoding="utf-8"?>
<sst xmlns="http://schemas.openxmlformats.org/spreadsheetml/2006/main" count="122" uniqueCount="59">
  <si>
    <t>Anlage 3 Honorarermittlung, Los 1</t>
  </si>
  <si>
    <t>Leistung</t>
  </si>
  <si>
    <t>Leistungs- bild</t>
  </si>
  <si>
    <t>HZ</t>
  </si>
  <si>
    <t>LP nach Leistungs-bild HOAI</t>
  </si>
  <si>
    <t>LP-Bewertung in %</t>
  </si>
  <si>
    <t>Honorar netto</t>
  </si>
  <si>
    <t>Honorar inkl. UBZ; netto</t>
  </si>
  <si>
    <t>Ingenieurbauwerk Wasserbau (L1)</t>
  </si>
  <si>
    <t>L1</t>
  </si>
  <si>
    <t>§ 44</t>
  </si>
  <si>
    <t>2.914.221,15</t>
  </si>
  <si>
    <t>LP 5</t>
  </si>
  <si>
    <t>LP 6</t>
  </si>
  <si>
    <t>LP 7</t>
  </si>
  <si>
    <t>Besondere Leistungen zu (L1)</t>
  </si>
  <si>
    <t>L4</t>
  </si>
  <si>
    <t>Einarbeitung und Prüfung der Unterlagen</t>
  </si>
  <si>
    <t>Bes. Leist.</t>
  </si>
  <si>
    <t>L5</t>
  </si>
  <si>
    <t>Übergabe/Erörterung/Überarbeitung LV's*</t>
  </si>
  <si>
    <t>Optionale Besondere Leistung zu (L1)</t>
  </si>
  <si>
    <t>L6</t>
  </si>
  <si>
    <t>Überarbeitung der Wasserbauplanung</t>
  </si>
  <si>
    <t>L2</t>
  </si>
  <si>
    <t>Besondere Leistungen zu (L2)</t>
  </si>
  <si>
    <t>Optionale Besondere Leistung zu (L2)</t>
  </si>
  <si>
    <t>Überarbeitung der Planung</t>
  </si>
  <si>
    <t>Ingenieurbauwerk Bootsstege (L3)</t>
  </si>
  <si>
    <t>L3</t>
  </si>
  <si>
    <t>LP 3</t>
  </si>
  <si>
    <t>LP 4</t>
  </si>
  <si>
    <t>Besondere Leistungen zu (L3)</t>
  </si>
  <si>
    <t>Optionale Besondere Leistung zu (L3)</t>
  </si>
  <si>
    <t>L7</t>
  </si>
  <si>
    <t>Stundensätze</t>
  </si>
  <si>
    <t xml:space="preserve"> für Auftragnehmer                                     </t>
  </si>
  <si>
    <t xml:space="preserve"> techn./wissenschaftl. Mitarbeiter               </t>
  </si>
  <si>
    <t xml:space="preserve">Techn. Zeichner, sonst. Mitarbeiter           </t>
  </si>
  <si>
    <t>* Beinhaltet ausschließlich Leistungen, welche nicht im Leistungsbild nach HOAI enthalten sind</t>
  </si>
  <si>
    <t>III</t>
  </si>
  <si>
    <t>Anrechenbare Kosten (netto)</t>
  </si>
  <si>
    <t>Honorar-satz</t>
  </si>
  <si>
    <t>Grundhonorar bei HOAI Grundleistungen 100%</t>
  </si>
  <si>
    <t>Umbau-zuschlag (UBZ) in %</t>
  </si>
  <si>
    <t>Gesamthonorar
netto</t>
  </si>
  <si>
    <t>II</t>
  </si>
  <si>
    <t>Ingenieurbauwerk Wasserver- und Abwasserentsorgung (L2)</t>
  </si>
  <si>
    <t>----</t>
  </si>
  <si>
    <t>I</t>
  </si>
  <si>
    <t>Gesamthonorar inkl. NK netto:</t>
  </si>
  <si>
    <t>Gesamthonorar ohne NK netto:</t>
  </si>
  <si>
    <t>Nebenkosten - Angabe Prozentwert:</t>
  </si>
  <si>
    <t>zzgl. Mehrwertsteuer:</t>
  </si>
  <si>
    <t>Gesamthonorar inkl. NK brutto:</t>
  </si>
  <si>
    <t xml:space="preserve"> netto/Std.</t>
  </si>
  <si>
    <t>bitte in gelbe Felder Angebotsdaten eintragen!</t>
  </si>
  <si>
    <t xml:space="preserve">Datum / Stempel / Unterschrift Bieter: </t>
  </si>
  <si>
    <t>Name Bieter: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</si>
</sst>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407];[Red]&quot;-&quot;#,##0.00&quot; &quot;[$€-407]"/>
    <numFmt numFmtId="165" formatCode="#,##0.00&quot; &quot;[$€-407];&quot;-&quot;#,##0.00&quot; &quot;[$€-407]"/>
    <numFmt numFmtId="166" formatCode="#,##0&quot; &quot;[$€-407];&quot;-&quot;#,##0&quot; &quot;[$€-407]"/>
    <numFmt numFmtId="167" formatCode="0.0%"/>
    <numFmt numFmtId="168" formatCode="#,##0.00\ [$€-407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/>
    <xf numFmtId="0" fontId="0" fillId="0" borderId="4" xfId="0" applyBorder="1"/>
    <xf numFmtId="0" fontId="0" fillId="0" borderId="0" xfId="0" applyFont="1"/>
    <xf numFmtId="0" fontId="0" fillId="0" borderId="0" xfId="0" applyAlignment="1">
      <alignment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166" fontId="0" fillId="0" borderId="33" xfId="0" applyNumberFormat="1" applyFont="1" applyFill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2" xfId="0" quotePrefix="1" applyNumberFormat="1" applyFont="1" applyFill="1" applyBorder="1" applyAlignment="1">
      <alignment horizontal="center" vertical="center" wrapText="1"/>
    </xf>
    <xf numFmtId="2" fontId="0" fillId="0" borderId="33" xfId="0" quotePrefix="1" applyNumberFormat="1" applyFont="1" applyFill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2" fontId="0" fillId="0" borderId="43" xfId="0" quotePrefix="1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2" fontId="0" fillId="0" borderId="13" xfId="0" quotePrefix="1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7" fontId="0" fillId="0" borderId="2" xfId="5" applyNumberFormat="1" applyFont="1" applyFill="1" applyBorder="1" applyAlignment="1">
      <alignment horizontal="center" vertical="center" wrapText="1"/>
    </xf>
    <xf numFmtId="167" fontId="3" fillId="0" borderId="38" xfId="0" applyNumberFormat="1" applyFont="1" applyBorder="1" applyAlignment="1">
      <alignment horizontal="center" vertical="center" wrapText="1"/>
    </xf>
    <xf numFmtId="167" fontId="0" fillId="0" borderId="2" xfId="0" quotePrefix="1" applyNumberFormat="1" applyFont="1" applyFill="1" applyBorder="1" applyAlignment="1">
      <alignment horizontal="center" vertical="center" wrapText="1"/>
    </xf>
    <xf numFmtId="167" fontId="0" fillId="0" borderId="33" xfId="0" quotePrefix="1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vertical="center"/>
    </xf>
    <xf numFmtId="167" fontId="0" fillId="0" borderId="13" xfId="0" quotePrefix="1" applyNumberFormat="1" applyFont="1" applyFill="1" applyBorder="1" applyAlignment="1">
      <alignment horizontal="center" vertical="center" wrapText="1"/>
    </xf>
    <xf numFmtId="167" fontId="0" fillId="0" borderId="43" xfId="0" quotePrefix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0" fillId="0" borderId="0" xfId="0" applyNumberFormat="1" applyFont="1"/>
    <xf numFmtId="0" fontId="0" fillId="0" borderId="44" xfId="0" applyBorder="1"/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Font="1" applyFill="1" applyBorder="1"/>
    <xf numFmtId="0" fontId="0" fillId="0" borderId="13" xfId="0" applyFont="1" applyBorder="1" applyAlignment="1">
      <alignment vertical="center"/>
    </xf>
    <xf numFmtId="0" fontId="3" fillId="0" borderId="45" xfId="0" applyFont="1" applyBorder="1"/>
    <xf numFmtId="0" fontId="0" fillId="0" borderId="46" xfId="0" applyFont="1" applyBorder="1"/>
    <xf numFmtId="164" fontId="0" fillId="0" borderId="46" xfId="0" applyNumberFormat="1" applyFont="1" applyBorder="1"/>
    <xf numFmtId="164" fontId="0" fillId="0" borderId="47" xfId="0" applyNumberFormat="1" applyFont="1" applyBorder="1"/>
    <xf numFmtId="0" fontId="0" fillId="0" borderId="48" xfId="0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Border="1"/>
    <xf numFmtId="167" fontId="0" fillId="0" borderId="53" xfId="0" applyNumberFormat="1" applyBorder="1"/>
    <xf numFmtId="0" fontId="0" fillId="0" borderId="54" xfId="0" applyBorder="1"/>
    <xf numFmtId="0" fontId="0" fillId="0" borderId="54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167" fontId="0" fillId="0" borderId="41" xfId="0" applyNumberFormat="1" applyBorder="1"/>
    <xf numFmtId="167" fontId="0" fillId="0" borderId="57" xfId="0" applyNumberFormat="1" applyBorder="1"/>
    <xf numFmtId="167" fontId="3" fillId="0" borderId="58" xfId="0" applyNumberFormat="1" applyFont="1" applyBorder="1"/>
    <xf numFmtId="0" fontId="3" fillId="0" borderId="59" xfId="0" applyFont="1" applyBorder="1"/>
    <xf numFmtId="0" fontId="3" fillId="0" borderId="59" xfId="0" applyFont="1" applyBorder="1" applyAlignment="1">
      <alignment horizontal="right" vertical="center"/>
    </xf>
    <xf numFmtId="0" fontId="3" fillId="0" borderId="59" xfId="0" applyFont="1" applyBorder="1" applyAlignment="1">
      <alignment vertical="center"/>
    </xf>
    <xf numFmtId="2" fontId="0" fillId="0" borderId="51" xfId="0" quotePrefix="1" applyNumberFormat="1" applyFont="1" applyFill="1" applyBorder="1" applyAlignment="1">
      <alignment horizontal="center" vertical="center" wrapText="1"/>
    </xf>
    <xf numFmtId="166" fontId="0" fillId="0" borderId="51" xfId="0" applyNumberFormat="1" applyFont="1" applyFill="1" applyBorder="1" applyAlignment="1">
      <alignment horizontal="center" vertical="center" wrapText="1"/>
    </xf>
    <xf numFmtId="167" fontId="0" fillId="0" borderId="51" xfId="0" quotePrefix="1" applyNumberFormat="1" applyFont="1" applyFill="1" applyBorder="1" applyAlignment="1">
      <alignment horizontal="center" vertical="center" wrapText="1"/>
    </xf>
    <xf numFmtId="165" fontId="0" fillId="0" borderId="52" xfId="0" applyNumberFormat="1" applyFont="1" applyBorder="1" applyAlignment="1">
      <alignment horizontal="center" vertical="center" wrapText="1"/>
    </xf>
    <xf numFmtId="165" fontId="0" fillId="0" borderId="55" xfId="0" applyNumberFormat="1" applyBorder="1" applyAlignment="1">
      <alignment horizontal="center" vertical="center"/>
    </xf>
    <xf numFmtId="168" fontId="0" fillId="0" borderId="56" xfId="0" applyNumberFormat="1" applyFont="1" applyBorder="1" applyAlignment="1">
      <alignment horizontal="center" vertical="center"/>
    </xf>
    <xf numFmtId="168" fontId="0" fillId="0" borderId="42" xfId="0" applyNumberFormat="1" applyFont="1" applyBorder="1" applyAlignment="1">
      <alignment horizontal="center" vertical="center"/>
    </xf>
    <xf numFmtId="168" fontId="3" fillId="0" borderId="60" xfId="0" applyNumberFormat="1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4" borderId="28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61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49" fontId="3" fillId="2" borderId="28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49" fontId="3" fillId="4" borderId="35" xfId="0" applyNumberFormat="1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left" vertical="center" wrapText="1"/>
    </xf>
    <xf numFmtId="49" fontId="3" fillId="4" borderId="29" xfId="0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49" fontId="3" fillId="2" borderId="19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35" xfId="0" applyNumberFormat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5" borderId="45" xfId="0" applyFill="1" applyBorder="1" applyProtection="1">
      <protection locked="0"/>
    </xf>
    <xf numFmtId="0" fontId="0" fillId="5" borderId="46" xfId="0" applyFill="1" applyBorder="1" applyProtection="1">
      <protection locked="0"/>
    </xf>
    <xf numFmtId="164" fontId="0" fillId="5" borderId="46" xfId="0" applyNumberFormat="1" applyFill="1" applyBorder="1" applyProtection="1">
      <protection locked="0"/>
    </xf>
    <xf numFmtId="167" fontId="0" fillId="5" borderId="46" xfId="0" applyNumberFormat="1" applyFill="1" applyBorder="1" applyProtection="1">
      <protection locked="0"/>
    </xf>
    <xf numFmtId="0" fontId="0" fillId="5" borderId="62" xfId="0" applyFill="1" applyBorder="1" applyProtection="1">
      <protection locked="0"/>
    </xf>
    <xf numFmtId="0" fontId="0" fillId="5" borderId="63" xfId="0" applyFill="1" applyBorder="1" applyProtection="1"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Border="1" applyProtection="1">
      <protection locked="0"/>
    </xf>
    <xf numFmtId="167" fontId="0" fillId="5" borderId="0" xfId="0" applyNumberFormat="1" applyFill="1" applyBorder="1" applyProtection="1">
      <protection locked="0"/>
    </xf>
    <xf numFmtId="0" fontId="0" fillId="5" borderId="64" xfId="0" applyFill="1" applyBorder="1" applyProtection="1">
      <protection locked="0"/>
    </xf>
    <xf numFmtId="0" fontId="0" fillId="5" borderId="65" xfId="0" applyFill="1" applyBorder="1" applyProtection="1">
      <protection locked="0"/>
    </xf>
    <xf numFmtId="0" fontId="0" fillId="5" borderId="66" xfId="0" applyFill="1" applyBorder="1" applyProtection="1">
      <protection locked="0"/>
    </xf>
    <xf numFmtId="164" fontId="0" fillId="5" borderId="66" xfId="0" applyNumberFormat="1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0" fontId="0" fillId="5" borderId="67" xfId="0" applyFill="1" applyBorder="1" applyProtection="1"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51" xfId="0" applyNumberFormat="1" applyFont="1" applyFill="1" applyBorder="1" applyAlignment="1" applyProtection="1">
      <alignment horizontal="center" vertical="center"/>
      <protection locked="0"/>
    </xf>
    <xf numFmtId="10" fontId="0" fillId="5" borderId="2" xfId="5" applyNumberFormat="1" applyFont="1" applyFill="1" applyBorder="1" applyAlignment="1" applyProtection="1">
      <alignment horizontal="center" vertical="center" wrapText="1"/>
      <protection locked="0"/>
    </xf>
    <xf numFmtId="165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165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165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5" borderId="11" xfId="0" applyNumberFormat="1" applyFont="1" applyFill="1" applyBorder="1" applyAlignment="1" applyProtection="1">
      <alignment horizontal="center" vertical="center"/>
      <protection locked="0"/>
    </xf>
    <xf numFmtId="164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166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 vertical="center"/>
      <protection locked="0"/>
    </xf>
    <xf numFmtId="0" fontId="3" fillId="5" borderId="62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66" xfId="0" applyFont="1" applyFill="1" applyBorder="1" applyAlignment="1" applyProtection="1">
      <alignment horizontal="center" vertical="center"/>
      <protection locked="0"/>
    </xf>
    <xf numFmtId="0" fontId="3" fillId="5" borderId="67" xfId="0" applyFont="1" applyFill="1" applyBorder="1" applyAlignment="1" applyProtection="1">
      <alignment horizontal="center" vertical="center"/>
      <protection locked="0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3"/>
  <sheetViews>
    <sheetView tabSelected="1" topLeftCell="A28" zoomScale="80" zoomScaleNormal="80" workbookViewId="0">
      <selection activeCell="F27" sqref="F27:F31"/>
    </sheetView>
  </sheetViews>
  <sheetFormatPr baseColWidth="10" defaultRowHeight="14.25" x14ac:dyDescent="0.2"/>
  <cols>
    <col min="1" max="1" width="10.75" style="1" customWidth="1"/>
    <col min="2" max="2" width="12.375" style="1" customWidth="1"/>
    <col min="3" max="3" width="8.875" style="1" customWidth="1"/>
    <col min="4" max="4" width="8.875" style="5" customWidth="1"/>
    <col min="5" max="5" width="18" style="2" customWidth="1"/>
    <col min="6" max="6" width="21.25" style="2" customWidth="1"/>
    <col min="7" max="7" width="11" style="1" customWidth="1"/>
    <col min="8" max="8" width="11.5" style="37" customWidth="1"/>
    <col min="9" max="9" width="19.875" style="1" customWidth="1"/>
    <col min="10" max="10" width="11.125" style="1" customWidth="1"/>
    <col min="11" max="11" width="15.875" style="1" customWidth="1"/>
    <col min="12" max="12" width="21.25" style="1" customWidth="1"/>
    <col min="13" max="14" width="10.75" customWidth="1"/>
    <col min="15" max="20" width="10.625" customWidth="1"/>
  </cols>
  <sheetData>
    <row r="1" spans="1:20" ht="21.75" customHeight="1" x14ac:dyDescent="0.2">
      <c r="A1" s="83" t="s">
        <v>0</v>
      </c>
      <c r="B1" s="83"/>
      <c r="C1" s="83"/>
      <c r="D1" s="83"/>
      <c r="E1" s="84" t="s">
        <v>58</v>
      </c>
      <c r="F1" s="163"/>
      <c r="G1" s="164"/>
      <c r="H1" s="164"/>
      <c r="I1" s="165"/>
      <c r="J1" s="6"/>
      <c r="K1" s="79" t="s">
        <v>56</v>
      </c>
      <c r="L1" s="80"/>
      <c r="P1" s="74"/>
      <c r="Q1" s="74"/>
    </row>
    <row r="2" spans="1:20" ht="21.75" customHeight="1" thickBot="1" x14ac:dyDescent="0.25">
      <c r="A2" s="83"/>
      <c r="B2" s="83"/>
      <c r="C2" s="83"/>
      <c r="D2" s="83"/>
      <c r="E2" s="84"/>
      <c r="F2" s="166"/>
      <c r="G2" s="167"/>
      <c r="H2" s="167"/>
      <c r="I2" s="168"/>
      <c r="J2" s="6"/>
      <c r="K2" s="81"/>
      <c r="L2" s="82"/>
      <c r="P2" s="74"/>
      <c r="Q2" s="74"/>
    </row>
    <row r="3" spans="1:20" ht="15" thickBot="1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0" s="6" customFormat="1" ht="45.75" thickBot="1" x14ac:dyDescent="0.25">
      <c r="A4" s="17" t="s">
        <v>1</v>
      </c>
      <c r="B4" s="18" t="s">
        <v>2</v>
      </c>
      <c r="C4" s="18" t="s">
        <v>3</v>
      </c>
      <c r="D4" s="18" t="s">
        <v>42</v>
      </c>
      <c r="E4" s="19" t="s">
        <v>41</v>
      </c>
      <c r="F4" s="19" t="s">
        <v>43</v>
      </c>
      <c r="G4" s="18" t="s">
        <v>4</v>
      </c>
      <c r="H4" s="30" t="s">
        <v>5</v>
      </c>
      <c r="I4" s="20" t="s">
        <v>6</v>
      </c>
      <c r="J4" s="18" t="s">
        <v>44</v>
      </c>
      <c r="K4" s="20" t="s">
        <v>7</v>
      </c>
      <c r="L4" s="21" t="s">
        <v>45</v>
      </c>
    </row>
    <row r="5" spans="1:20" s="6" customFormat="1" ht="11.25" customHeight="1" thickBot="1" x14ac:dyDescent="0.25">
      <c r="A5" s="9"/>
      <c r="B5" s="9"/>
      <c r="C5" s="9"/>
      <c r="D5" s="9"/>
      <c r="E5" s="11"/>
      <c r="F5" s="11"/>
      <c r="G5" s="9"/>
      <c r="H5" s="33"/>
      <c r="I5" s="9"/>
      <c r="J5" s="9"/>
      <c r="K5" s="9"/>
      <c r="L5" s="9"/>
    </row>
    <row r="6" spans="1:20" s="6" customFormat="1" ht="24" customHeight="1" x14ac:dyDescent="0.2">
      <c r="A6" s="106" t="s">
        <v>8</v>
      </c>
      <c r="B6" s="107"/>
      <c r="C6" s="107"/>
      <c r="D6" s="108"/>
      <c r="E6" s="107"/>
      <c r="F6" s="107"/>
      <c r="G6" s="107"/>
      <c r="H6" s="107"/>
      <c r="I6" s="107"/>
      <c r="J6" s="107"/>
      <c r="K6" s="107"/>
      <c r="L6" s="109"/>
    </row>
    <row r="7" spans="1:20" s="6" customFormat="1" ht="24" customHeight="1" x14ac:dyDescent="0.2">
      <c r="A7" s="110" t="s">
        <v>9</v>
      </c>
      <c r="B7" s="113" t="s">
        <v>10</v>
      </c>
      <c r="C7" s="116" t="s">
        <v>40</v>
      </c>
      <c r="D7" s="157"/>
      <c r="E7" s="119" t="s">
        <v>11</v>
      </c>
      <c r="F7" s="159"/>
      <c r="G7" s="7" t="s">
        <v>12</v>
      </c>
      <c r="H7" s="29">
        <v>0.15</v>
      </c>
      <c r="I7" s="73">
        <f>ROUND(H7*F$7,2)</f>
        <v>0</v>
      </c>
      <c r="J7" s="150"/>
      <c r="K7" s="73">
        <f>ROUND(I7*J7+I7,2)</f>
        <v>0</v>
      </c>
      <c r="L7" s="122">
        <f>SUM(K7:K9)</f>
        <v>0</v>
      </c>
    </row>
    <row r="8" spans="1:20" s="6" customFormat="1" ht="24" customHeight="1" x14ac:dyDescent="0.2">
      <c r="A8" s="111"/>
      <c r="B8" s="114"/>
      <c r="C8" s="117"/>
      <c r="D8" s="157"/>
      <c r="E8" s="120"/>
      <c r="F8" s="160"/>
      <c r="G8" s="7" t="s">
        <v>13</v>
      </c>
      <c r="H8" s="29">
        <v>0.13</v>
      </c>
      <c r="I8" s="73">
        <f t="shared" ref="I8:I9" si="0">ROUND(H8*F$7,2)</f>
        <v>0</v>
      </c>
      <c r="J8" s="150"/>
      <c r="K8" s="73">
        <f t="shared" ref="K8:K9" si="1">ROUND(I8*J8+I8,2)</f>
        <v>0</v>
      </c>
      <c r="L8" s="123"/>
    </row>
    <row r="9" spans="1:20" s="6" customFormat="1" ht="24" customHeight="1" thickBot="1" x14ac:dyDescent="0.25">
      <c r="A9" s="112"/>
      <c r="B9" s="115"/>
      <c r="C9" s="118"/>
      <c r="D9" s="157"/>
      <c r="E9" s="121"/>
      <c r="F9" s="161"/>
      <c r="G9" s="7" t="s">
        <v>14</v>
      </c>
      <c r="H9" s="29">
        <v>0.04</v>
      </c>
      <c r="I9" s="73">
        <f t="shared" si="0"/>
        <v>0</v>
      </c>
      <c r="J9" s="150"/>
      <c r="K9" s="73">
        <f t="shared" si="1"/>
        <v>0</v>
      </c>
      <c r="L9" s="124"/>
    </row>
    <row r="10" spans="1:20" s="6" customFormat="1" ht="24" customHeight="1" x14ac:dyDescent="0.2">
      <c r="A10" s="86" t="s">
        <v>15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20" s="6" customFormat="1" ht="24" customHeight="1" x14ac:dyDescent="0.2">
      <c r="A11" s="13" t="s">
        <v>16</v>
      </c>
      <c r="B11" s="85" t="s">
        <v>17</v>
      </c>
      <c r="C11" s="85"/>
      <c r="D11" s="85"/>
      <c r="E11" s="85"/>
      <c r="F11" s="22" t="s">
        <v>48</v>
      </c>
      <c r="G11" s="7" t="s">
        <v>18</v>
      </c>
      <c r="H11" s="31" t="s">
        <v>48</v>
      </c>
      <c r="I11" s="162"/>
      <c r="J11" s="22" t="s">
        <v>48</v>
      </c>
      <c r="K11" s="22" t="s">
        <v>48</v>
      </c>
      <c r="L11" s="122">
        <f>I11+I12</f>
        <v>0</v>
      </c>
    </row>
    <row r="12" spans="1:20" s="6" customFormat="1" ht="24" customHeight="1" thickBot="1" x14ac:dyDescent="0.25">
      <c r="A12" s="13" t="s">
        <v>19</v>
      </c>
      <c r="B12" s="85" t="s">
        <v>20</v>
      </c>
      <c r="C12" s="85"/>
      <c r="D12" s="85"/>
      <c r="E12" s="85"/>
      <c r="F12" s="22" t="s">
        <v>48</v>
      </c>
      <c r="G12" s="7" t="s">
        <v>18</v>
      </c>
      <c r="H12" s="31" t="s">
        <v>48</v>
      </c>
      <c r="I12" s="162"/>
      <c r="J12" s="22" t="s">
        <v>48</v>
      </c>
      <c r="K12" s="22" t="s">
        <v>48</v>
      </c>
      <c r="L12" s="96"/>
    </row>
    <row r="13" spans="1:20" s="6" customFormat="1" ht="24" customHeight="1" x14ac:dyDescent="0.2">
      <c r="A13" s="86" t="s">
        <v>21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"/>
      <c r="N13" s="9"/>
      <c r="O13" s="10"/>
      <c r="P13" s="11"/>
      <c r="Q13" s="9"/>
      <c r="R13" s="12"/>
      <c r="S13" s="9"/>
      <c r="T13" s="9"/>
    </row>
    <row r="14" spans="1:20" s="6" customFormat="1" ht="24" customHeight="1" thickBot="1" x14ac:dyDescent="0.25">
      <c r="A14" s="14" t="s">
        <v>22</v>
      </c>
      <c r="B14" s="78" t="s">
        <v>23</v>
      </c>
      <c r="C14" s="78"/>
      <c r="D14" s="78"/>
      <c r="E14" s="78"/>
      <c r="F14" s="23" t="s">
        <v>48</v>
      </c>
      <c r="G14" s="15" t="s">
        <v>18</v>
      </c>
      <c r="H14" s="32" t="s">
        <v>48</v>
      </c>
      <c r="I14" s="158"/>
      <c r="J14" s="23" t="s">
        <v>48</v>
      </c>
      <c r="K14" s="23" t="s">
        <v>48</v>
      </c>
      <c r="L14" s="16">
        <f>I14</f>
        <v>0</v>
      </c>
      <c r="M14" s="9"/>
      <c r="N14" s="9"/>
      <c r="O14" s="9"/>
      <c r="P14" s="11"/>
      <c r="Q14" s="9"/>
      <c r="R14" s="12"/>
      <c r="S14" s="9"/>
      <c r="T14" s="9"/>
    </row>
    <row r="15" spans="1:20" s="6" customFormat="1" ht="11.25" customHeight="1" thickBot="1" x14ac:dyDescent="0.25">
      <c r="A15" s="9"/>
      <c r="B15" s="9"/>
      <c r="C15" s="9"/>
      <c r="D15" s="9"/>
      <c r="E15" s="11"/>
      <c r="F15" s="11"/>
      <c r="G15" s="9"/>
      <c r="H15" s="33"/>
      <c r="I15" s="9"/>
      <c r="J15" s="9"/>
      <c r="K15" s="9"/>
      <c r="L15" s="9"/>
    </row>
    <row r="16" spans="1:20" s="6" customFormat="1" ht="24" customHeight="1" x14ac:dyDescent="0.2">
      <c r="A16" s="102" t="s">
        <v>47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4"/>
    </row>
    <row r="17" spans="1:12" s="6" customFormat="1" ht="24" customHeight="1" x14ac:dyDescent="0.2">
      <c r="A17" s="110" t="s">
        <v>24</v>
      </c>
      <c r="B17" s="113" t="s">
        <v>10</v>
      </c>
      <c r="C17" s="113" t="s">
        <v>46</v>
      </c>
      <c r="D17" s="157"/>
      <c r="E17" s="130">
        <v>173068.02</v>
      </c>
      <c r="F17" s="159"/>
      <c r="G17" s="7" t="s">
        <v>12</v>
      </c>
      <c r="H17" s="29">
        <v>0.15</v>
      </c>
      <c r="I17" s="73">
        <f>ROUND(H17*F$7,2)</f>
        <v>0</v>
      </c>
      <c r="J17" s="150"/>
      <c r="K17" s="73">
        <f>ROUND(I17*J17+I17,2)</f>
        <v>0</v>
      </c>
      <c r="L17" s="122">
        <f>SUM(K17:K19)</f>
        <v>0</v>
      </c>
    </row>
    <row r="18" spans="1:12" s="6" customFormat="1" ht="24" customHeight="1" x14ac:dyDescent="0.2">
      <c r="A18" s="111"/>
      <c r="B18" s="114"/>
      <c r="C18" s="114"/>
      <c r="D18" s="157"/>
      <c r="E18" s="131"/>
      <c r="F18" s="160"/>
      <c r="G18" s="7" t="s">
        <v>13</v>
      </c>
      <c r="H18" s="29">
        <v>0.13</v>
      </c>
      <c r="I18" s="73">
        <f t="shared" ref="I18:I19" si="2">ROUND(H18*F$7,2)</f>
        <v>0</v>
      </c>
      <c r="J18" s="150"/>
      <c r="K18" s="73">
        <f t="shared" ref="K18:K19" si="3">ROUND(I18*J18+I18,2)</f>
        <v>0</v>
      </c>
      <c r="L18" s="123"/>
    </row>
    <row r="19" spans="1:12" s="6" customFormat="1" ht="24" customHeight="1" thickBot="1" x14ac:dyDescent="0.25">
      <c r="A19" s="128"/>
      <c r="B19" s="129"/>
      <c r="C19" s="129"/>
      <c r="D19" s="157"/>
      <c r="E19" s="132"/>
      <c r="F19" s="161"/>
      <c r="G19" s="7" t="s">
        <v>14</v>
      </c>
      <c r="H19" s="29">
        <v>0.04</v>
      </c>
      <c r="I19" s="73">
        <f t="shared" si="2"/>
        <v>0</v>
      </c>
      <c r="J19" s="150"/>
      <c r="K19" s="73">
        <f t="shared" si="3"/>
        <v>0</v>
      </c>
      <c r="L19" s="124"/>
    </row>
    <row r="20" spans="1:12" s="6" customFormat="1" ht="24" customHeight="1" x14ac:dyDescent="0.2">
      <c r="A20" s="89" t="s">
        <v>25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12" s="6" customFormat="1" ht="24" customHeight="1" x14ac:dyDescent="0.2">
      <c r="A21" s="24" t="s">
        <v>16</v>
      </c>
      <c r="B21" s="92" t="s">
        <v>17</v>
      </c>
      <c r="C21" s="92"/>
      <c r="D21" s="92"/>
      <c r="E21" s="92"/>
      <c r="F21" s="27" t="s">
        <v>48</v>
      </c>
      <c r="G21" s="28" t="s">
        <v>18</v>
      </c>
      <c r="H21" s="34" t="s">
        <v>48</v>
      </c>
      <c r="I21" s="153"/>
      <c r="J21" s="27" t="s">
        <v>48</v>
      </c>
      <c r="K21" s="27" t="s">
        <v>48</v>
      </c>
      <c r="L21" s="95">
        <f>I21+I22</f>
        <v>0</v>
      </c>
    </row>
    <row r="22" spans="1:12" s="6" customFormat="1" ht="24" customHeight="1" thickBot="1" x14ac:dyDescent="0.25">
      <c r="A22" s="13" t="s">
        <v>19</v>
      </c>
      <c r="B22" s="93" t="s">
        <v>20</v>
      </c>
      <c r="C22" s="93"/>
      <c r="D22" s="93"/>
      <c r="E22" s="93"/>
      <c r="F22" s="25" t="s">
        <v>48</v>
      </c>
      <c r="G22" s="26" t="s">
        <v>18</v>
      </c>
      <c r="H22" s="35" t="s">
        <v>48</v>
      </c>
      <c r="I22" s="152"/>
      <c r="J22" s="25" t="s">
        <v>48</v>
      </c>
      <c r="K22" s="25" t="s">
        <v>48</v>
      </c>
      <c r="L22" s="96"/>
    </row>
    <row r="23" spans="1:12" s="6" customFormat="1" ht="24" customHeight="1" x14ac:dyDescent="0.2">
      <c r="A23" s="89" t="s">
        <v>26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1"/>
    </row>
    <row r="24" spans="1:12" s="6" customFormat="1" ht="24" customHeight="1" thickBot="1" x14ac:dyDescent="0.25">
      <c r="A24" s="14" t="s">
        <v>22</v>
      </c>
      <c r="B24" s="78" t="s">
        <v>27</v>
      </c>
      <c r="C24" s="78"/>
      <c r="D24" s="78"/>
      <c r="E24" s="78"/>
      <c r="F24" s="23" t="s">
        <v>48</v>
      </c>
      <c r="G24" s="15" t="s">
        <v>18</v>
      </c>
      <c r="H24" s="32" t="s">
        <v>48</v>
      </c>
      <c r="I24" s="158"/>
      <c r="J24" s="23" t="s">
        <v>48</v>
      </c>
      <c r="K24" s="23" t="s">
        <v>48</v>
      </c>
      <c r="L24" s="16">
        <f>I24</f>
        <v>0</v>
      </c>
    </row>
    <row r="25" spans="1:12" s="6" customFormat="1" ht="11.25" customHeight="1" thickBot="1" x14ac:dyDescent="0.25">
      <c r="A25" s="9"/>
      <c r="B25" s="9"/>
      <c r="C25" s="9"/>
      <c r="D25" s="9"/>
      <c r="E25" s="11"/>
      <c r="F25" s="11"/>
      <c r="G25" s="9"/>
      <c r="H25" s="33"/>
      <c r="I25" s="9"/>
      <c r="J25" s="9"/>
      <c r="K25" s="9"/>
      <c r="L25" s="9"/>
    </row>
    <row r="26" spans="1:12" s="6" customFormat="1" ht="24" customHeight="1" x14ac:dyDescent="0.2">
      <c r="A26" s="97" t="s">
        <v>28</v>
      </c>
      <c r="B26" s="98"/>
      <c r="C26" s="98"/>
      <c r="D26" s="99"/>
      <c r="E26" s="98"/>
      <c r="F26" s="98"/>
      <c r="G26" s="98"/>
      <c r="H26" s="98"/>
      <c r="I26" s="98"/>
      <c r="J26" s="98"/>
      <c r="K26" s="98"/>
      <c r="L26" s="100"/>
    </row>
    <row r="27" spans="1:12" s="6" customFormat="1" ht="24" customHeight="1" x14ac:dyDescent="0.2">
      <c r="A27" s="110" t="s">
        <v>29</v>
      </c>
      <c r="B27" s="113" t="s">
        <v>10</v>
      </c>
      <c r="C27" s="116" t="s">
        <v>49</v>
      </c>
      <c r="D27" s="157"/>
      <c r="E27" s="125">
        <v>270000</v>
      </c>
      <c r="F27" s="154"/>
      <c r="G27" s="7" t="s">
        <v>30</v>
      </c>
      <c r="H27" s="29">
        <v>0.25</v>
      </c>
      <c r="I27" s="73">
        <f>ROUND(H27*F$27,2)</f>
        <v>0</v>
      </c>
      <c r="J27" s="150"/>
      <c r="K27" s="73">
        <f>ROUND(I27*J27+I27,2)</f>
        <v>0</v>
      </c>
      <c r="L27" s="122">
        <f>SUM(K27:K31)</f>
        <v>0</v>
      </c>
    </row>
    <row r="28" spans="1:12" s="6" customFormat="1" ht="24" customHeight="1" x14ac:dyDescent="0.2">
      <c r="A28" s="111"/>
      <c r="B28" s="114"/>
      <c r="C28" s="117"/>
      <c r="D28" s="157"/>
      <c r="E28" s="126"/>
      <c r="F28" s="155"/>
      <c r="G28" s="7" t="s">
        <v>31</v>
      </c>
      <c r="H28" s="29">
        <v>0.35499999999999998</v>
      </c>
      <c r="I28" s="73">
        <f t="shared" ref="I28:I31" si="4">ROUND(H28*F$27,2)</f>
        <v>0</v>
      </c>
      <c r="J28" s="150"/>
      <c r="K28" s="73">
        <f>ROUND(I28*J28+I28,2)</f>
        <v>0</v>
      </c>
      <c r="L28" s="123"/>
    </row>
    <row r="29" spans="1:12" s="6" customFormat="1" ht="24" customHeight="1" x14ac:dyDescent="0.2">
      <c r="A29" s="111"/>
      <c r="B29" s="114"/>
      <c r="C29" s="117"/>
      <c r="D29" s="157"/>
      <c r="E29" s="126"/>
      <c r="F29" s="155"/>
      <c r="G29" s="7" t="s">
        <v>12</v>
      </c>
      <c r="H29" s="29">
        <v>0.15</v>
      </c>
      <c r="I29" s="73">
        <f t="shared" si="4"/>
        <v>0</v>
      </c>
      <c r="J29" s="150"/>
      <c r="K29" s="73">
        <f>ROUND(I29*J29+I29,2)</f>
        <v>0</v>
      </c>
      <c r="L29" s="123"/>
    </row>
    <row r="30" spans="1:12" s="6" customFormat="1" ht="24" customHeight="1" x14ac:dyDescent="0.2">
      <c r="A30" s="111"/>
      <c r="B30" s="114"/>
      <c r="C30" s="117"/>
      <c r="D30" s="157"/>
      <c r="E30" s="126"/>
      <c r="F30" s="155"/>
      <c r="G30" s="7" t="s">
        <v>13</v>
      </c>
      <c r="H30" s="29">
        <v>0.13</v>
      </c>
      <c r="I30" s="73">
        <f t="shared" si="4"/>
        <v>0</v>
      </c>
      <c r="J30" s="150"/>
      <c r="K30" s="73">
        <f>ROUND(I30*J30+I30,2)</f>
        <v>0</v>
      </c>
      <c r="L30" s="123"/>
    </row>
    <row r="31" spans="1:12" s="6" customFormat="1" ht="24" customHeight="1" thickBot="1" x14ac:dyDescent="0.25">
      <c r="A31" s="112"/>
      <c r="B31" s="115"/>
      <c r="C31" s="118"/>
      <c r="D31" s="157"/>
      <c r="E31" s="127"/>
      <c r="F31" s="156"/>
      <c r="G31" s="7" t="s">
        <v>14</v>
      </c>
      <c r="H31" s="29">
        <v>0.04</v>
      </c>
      <c r="I31" s="73">
        <f t="shared" si="4"/>
        <v>0</v>
      </c>
      <c r="J31" s="150"/>
      <c r="K31" s="73">
        <f>ROUND(I31*J31+I31,2)</f>
        <v>0</v>
      </c>
      <c r="L31" s="124"/>
    </row>
    <row r="32" spans="1:12" s="6" customFormat="1" ht="24" customHeight="1" x14ac:dyDescent="0.2">
      <c r="A32" s="75" t="s">
        <v>32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101"/>
    </row>
    <row r="33" spans="1:12" s="6" customFormat="1" ht="24" customHeight="1" x14ac:dyDescent="0.2">
      <c r="A33" s="13" t="s">
        <v>16</v>
      </c>
      <c r="B33" s="85" t="s">
        <v>17</v>
      </c>
      <c r="C33" s="85"/>
      <c r="D33" s="85"/>
      <c r="E33" s="85"/>
      <c r="F33" s="27" t="s">
        <v>48</v>
      </c>
      <c r="G33" s="28" t="s">
        <v>18</v>
      </c>
      <c r="H33" s="34" t="s">
        <v>48</v>
      </c>
      <c r="I33" s="153"/>
      <c r="J33" s="27" t="s">
        <v>48</v>
      </c>
      <c r="K33" s="27" t="s">
        <v>48</v>
      </c>
      <c r="L33" s="95">
        <f>I33+I34</f>
        <v>0</v>
      </c>
    </row>
    <row r="34" spans="1:12" s="6" customFormat="1" ht="24" customHeight="1" thickBot="1" x14ac:dyDescent="0.25">
      <c r="A34" s="13" t="s">
        <v>19</v>
      </c>
      <c r="B34" s="85" t="s">
        <v>20</v>
      </c>
      <c r="C34" s="85"/>
      <c r="D34" s="85"/>
      <c r="E34" s="85"/>
      <c r="F34" s="25" t="s">
        <v>48</v>
      </c>
      <c r="G34" s="26" t="s">
        <v>18</v>
      </c>
      <c r="H34" s="35" t="s">
        <v>48</v>
      </c>
      <c r="I34" s="152"/>
      <c r="J34" s="25" t="s">
        <v>48</v>
      </c>
      <c r="K34" s="25" t="s">
        <v>48</v>
      </c>
      <c r="L34" s="96"/>
    </row>
    <row r="35" spans="1:12" s="6" customFormat="1" ht="24" customHeight="1" x14ac:dyDescent="0.2">
      <c r="A35" s="75" t="s">
        <v>33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2" s="6" customFormat="1" ht="24" customHeight="1" thickBot="1" x14ac:dyDescent="0.25">
      <c r="A36" s="14" t="s">
        <v>34</v>
      </c>
      <c r="B36" s="78" t="s">
        <v>27</v>
      </c>
      <c r="C36" s="78"/>
      <c r="D36" s="78"/>
      <c r="E36" s="78"/>
      <c r="F36" s="65" t="s">
        <v>48</v>
      </c>
      <c r="G36" s="66" t="s">
        <v>18</v>
      </c>
      <c r="H36" s="67" t="s">
        <v>48</v>
      </c>
      <c r="I36" s="151"/>
      <c r="J36" s="65" t="s">
        <v>48</v>
      </c>
      <c r="K36" s="65" t="s">
        <v>48</v>
      </c>
      <c r="L36" s="68">
        <f>I36</f>
        <v>0</v>
      </c>
    </row>
    <row r="37" spans="1:12" ht="15" thickBot="1" x14ac:dyDescent="0.25">
      <c r="A37"/>
      <c r="B37"/>
      <c r="C37"/>
      <c r="D37"/>
      <c r="E37" s="3"/>
      <c r="F37" s="3"/>
      <c r="G37"/>
      <c r="H37" s="36"/>
      <c r="I37"/>
      <c r="J37"/>
      <c r="K37"/>
      <c r="L37"/>
    </row>
    <row r="38" spans="1:12" ht="24.75" customHeight="1" x14ac:dyDescent="0.25">
      <c r="A38" s="45" t="s">
        <v>35</v>
      </c>
      <c r="B38" s="46"/>
      <c r="C38" s="46"/>
      <c r="D38" s="46"/>
      <c r="E38" s="47"/>
      <c r="F38" s="48"/>
      <c r="G38" s="54"/>
      <c r="H38" s="55"/>
      <c r="I38" s="56"/>
      <c r="J38" s="57" t="s">
        <v>51</v>
      </c>
      <c r="K38" s="58"/>
      <c r="L38" s="69">
        <f>SUM(L7:L36)</f>
        <v>0</v>
      </c>
    </row>
    <row r="39" spans="1:12" ht="24.75" customHeight="1" x14ac:dyDescent="0.2">
      <c r="A39" s="49" t="s">
        <v>36</v>
      </c>
      <c r="B39" s="44"/>
      <c r="C39" s="44"/>
      <c r="D39" s="44"/>
      <c r="E39" s="148"/>
      <c r="F39" s="50" t="s">
        <v>55</v>
      </c>
      <c r="G39" s="54"/>
      <c r="H39" s="59"/>
      <c r="I39" s="38"/>
      <c r="J39" s="40" t="s">
        <v>52</v>
      </c>
      <c r="K39" s="150"/>
      <c r="L39" s="70">
        <f>K39*L38</f>
        <v>0</v>
      </c>
    </row>
    <row r="40" spans="1:12" ht="24.75" customHeight="1" x14ac:dyDescent="0.2">
      <c r="A40" s="49" t="s">
        <v>37</v>
      </c>
      <c r="B40" s="44"/>
      <c r="C40" s="44"/>
      <c r="D40" s="44"/>
      <c r="E40" s="148"/>
      <c r="F40" s="50" t="s">
        <v>55</v>
      </c>
      <c r="G40" s="54"/>
      <c r="H40" s="59"/>
      <c r="I40" s="38"/>
      <c r="J40" s="40" t="s">
        <v>50</v>
      </c>
      <c r="K40" s="39"/>
      <c r="L40" s="70">
        <f>L38+L39</f>
        <v>0</v>
      </c>
    </row>
    <row r="41" spans="1:12" ht="24.75" customHeight="1" thickBot="1" x14ac:dyDescent="0.25">
      <c r="A41" s="51" t="s">
        <v>38</v>
      </c>
      <c r="B41" s="52"/>
      <c r="C41" s="52"/>
      <c r="D41" s="52"/>
      <c r="E41" s="149"/>
      <c r="F41" s="53" t="s">
        <v>55</v>
      </c>
      <c r="G41" s="54"/>
      <c r="H41" s="60"/>
      <c r="I41" s="4"/>
      <c r="J41" s="41" t="s">
        <v>53</v>
      </c>
      <c r="K41" s="42">
        <v>0.19</v>
      </c>
      <c r="L41" s="71">
        <f>ROUND(L40*K41,2)</f>
        <v>0</v>
      </c>
    </row>
    <row r="42" spans="1:12" ht="25.5" customHeight="1" thickBot="1" x14ac:dyDescent="0.3">
      <c r="A42" s="43" t="s">
        <v>39</v>
      </c>
      <c r="B42"/>
      <c r="C42"/>
      <c r="D42"/>
      <c r="E42" s="3"/>
      <c r="F42" s="3"/>
      <c r="G42"/>
      <c r="H42" s="61"/>
      <c r="I42" s="62"/>
      <c r="J42" s="63" t="s">
        <v>54</v>
      </c>
      <c r="K42" s="64"/>
      <c r="L42" s="72">
        <f>L40+L41</f>
        <v>0</v>
      </c>
    </row>
    <row r="43" spans="1:12" ht="15" thickBot="1" x14ac:dyDescent="0.25">
      <c r="A43"/>
      <c r="B43"/>
      <c r="C43"/>
      <c r="D43"/>
      <c r="E43" s="3"/>
      <c r="F43" s="3"/>
      <c r="G43"/>
      <c r="H43" s="36"/>
      <c r="I43"/>
      <c r="J43"/>
      <c r="K43"/>
      <c r="L43"/>
    </row>
    <row r="44" spans="1:12" ht="30.75" customHeight="1" x14ac:dyDescent="0.2">
      <c r="A44" s="133" t="s">
        <v>57</v>
      </c>
      <c r="B44" s="134"/>
      <c r="C44" s="134"/>
      <c r="D44" s="134"/>
      <c r="E44" s="135"/>
      <c r="F44" s="135"/>
      <c r="G44" s="134"/>
      <c r="H44" s="136"/>
      <c r="I44" s="134"/>
      <c r="J44" s="134"/>
      <c r="K44" s="134"/>
      <c r="L44" s="137"/>
    </row>
    <row r="45" spans="1:12" ht="30.75" customHeight="1" x14ac:dyDescent="0.2">
      <c r="A45" s="138"/>
      <c r="B45" s="139"/>
      <c r="C45" s="139"/>
      <c r="D45" s="139"/>
      <c r="E45" s="140"/>
      <c r="F45" s="140"/>
      <c r="G45" s="139"/>
      <c r="H45" s="141"/>
      <c r="I45" s="139"/>
      <c r="J45" s="139"/>
      <c r="K45" s="139"/>
      <c r="L45" s="142"/>
    </row>
    <row r="46" spans="1:12" ht="30.75" customHeight="1" x14ac:dyDescent="0.2">
      <c r="A46" s="138"/>
      <c r="B46" s="139"/>
      <c r="C46" s="139"/>
      <c r="D46" s="139"/>
      <c r="E46" s="140"/>
      <c r="F46" s="140"/>
      <c r="G46" s="139"/>
      <c r="H46" s="141"/>
      <c r="I46" s="139"/>
      <c r="J46" s="139"/>
      <c r="K46" s="139"/>
      <c r="L46" s="142"/>
    </row>
    <row r="47" spans="1:12" ht="30.75" customHeight="1" x14ac:dyDescent="0.2">
      <c r="A47" s="138"/>
      <c r="B47" s="139"/>
      <c r="C47" s="139"/>
      <c r="D47" s="139"/>
      <c r="E47" s="140"/>
      <c r="F47" s="140"/>
      <c r="G47" s="139"/>
      <c r="H47" s="141"/>
      <c r="I47" s="139"/>
      <c r="J47" s="139"/>
      <c r="K47" s="139"/>
      <c r="L47" s="142"/>
    </row>
    <row r="48" spans="1:12" ht="30.75" customHeight="1" x14ac:dyDescent="0.2">
      <c r="A48" s="138"/>
      <c r="B48" s="139"/>
      <c r="C48" s="139"/>
      <c r="D48" s="139"/>
      <c r="E48" s="140"/>
      <c r="F48" s="140"/>
      <c r="G48" s="139"/>
      <c r="H48" s="141"/>
      <c r="I48" s="139"/>
      <c r="J48" s="139"/>
      <c r="K48" s="139"/>
      <c r="L48" s="142"/>
    </row>
    <row r="49" spans="1:12" ht="30.75" customHeight="1" thickBot="1" x14ac:dyDescent="0.25">
      <c r="A49" s="143"/>
      <c r="B49" s="144"/>
      <c r="C49" s="144"/>
      <c r="D49" s="144"/>
      <c r="E49" s="145"/>
      <c r="F49" s="145"/>
      <c r="G49" s="144"/>
      <c r="H49" s="146"/>
      <c r="I49" s="144"/>
      <c r="J49" s="144"/>
      <c r="K49" s="144"/>
      <c r="L49" s="147"/>
    </row>
    <row r="50" spans="1:12" x14ac:dyDescent="0.2">
      <c r="A50"/>
      <c r="B50"/>
      <c r="C50"/>
      <c r="D50"/>
      <c r="E50" s="3"/>
      <c r="F50" s="3"/>
      <c r="G50"/>
      <c r="H50" s="36"/>
      <c r="I50"/>
      <c r="J50"/>
      <c r="K50"/>
      <c r="L50"/>
    </row>
    <row r="51" spans="1:12" x14ac:dyDescent="0.2">
      <c r="A51"/>
      <c r="B51"/>
      <c r="C51"/>
      <c r="D51"/>
      <c r="E51" s="3"/>
      <c r="F51" s="3"/>
      <c r="G51"/>
      <c r="H51" s="36"/>
      <c r="I51"/>
      <c r="J51"/>
      <c r="K51"/>
      <c r="L51"/>
    </row>
    <row r="52" spans="1:12" x14ac:dyDescent="0.2">
      <c r="A52"/>
      <c r="B52"/>
      <c r="C52"/>
      <c r="D52"/>
      <c r="E52" s="3"/>
      <c r="F52" s="3"/>
      <c r="G52"/>
      <c r="H52" s="36"/>
      <c r="I52"/>
      <c r="J52"/>
      <c r="K52"/>
      <c r="L52"/>
    </row>
    <row r="53" spans="1:12" x14ac:dyDescent="0.2">
      <c r="A53"/>
      <c r="B53"/>
      <c r="C53"/>
      <c r="D53"/>
      <c r="E53" s="3"/>
      <c r="F53" s="3"/>
      <c r="G53"/>
      <c r="H53" s="36"/>
      <c r="I53"/>
      <c r="J53"/>
      <c r="K53"/>
      <c r="L53"/>
    </row>
    <row r="54" spans="1:12" x14ac:dyDescent="0.2">
      <c r="A54"/>
      <c r="B54"/>
      <c r="C54"/>
      <c r="D54"/>
      <c r="E54" s="3"/>
      <c r="F54" s="3"/>
      <c r="G54"/>
      <c r="H54" s="36"/>
      <c r="I54"/>
      <c r="J54"/>
      <c r="K54"/>
      <c r="L54"/>
    </row>
    <row r="55" spans="1:12" x14ac:dyDescent="0.2">
      <c r="A55"/>
      <c r="B55"/>
      <c r="C55"/>
      <c r="D55"/>
      <c r="E55" s="3"/>
      <c r="F55" s="3"/>
      <c r="G55"/>
      <c r="H55" s="36"/>
      <c r="I55"/>
      <c r="J55"/>
      <c r="K55"/>
      <c r="L55"/>
    </row>
    <row r="56" spans="1:12" x14ac:dyDescent="0.2">
      <c r="A56"/>
      <c r="B56"/>
      <c r="C56"/>
      <c r="D56"/>
      <c r="E56" s="3"/>
      <c r="F56" s="3"/>
      <c r="G56"/>
      <c r="H56" s="36"/>
      <c r="I56"/>
      <c r="J56"/>
      <c r="K56"/>
      <c r="L56"/>
    </row>
    <row r="57" spans="1:12" x14ac:dyDescent="0.2">
      <c r="A57"/>
      <c r="B57"/>
      <c r="C57"/>
      <c r="D57"/>
      <c r="E57" s="3"/>
      <c r="F57" s="3"/>
      <c r="G57"/>
      <c r="H57" s="36"/>
      <c r="I57"/>
      <c r="J57"/>
      <c r="K57"/>
      <c r="L57"/>
    </row>
    <row r="58" spans="1:12" x14ac:dyDescent="0.2">
      <c r="A58"/>
      <c r="B58"/>
      <c r="C58"/>
      <c r="D58"/>
      <c r="E58" s="3"/>
      <c r="F58" s="3"/>
      <c r="G58"/>
      <c r="H58" s="36"/>
      <c r="I58"/>
      <c r="J58"/>
      <c r="K58"/>
      <c r="L58"/>
    </row>
    <row r="59" spans="1:12" x14ac:dyDescent="0.2">
      <c r="A59"/>
      <c r="B59"/>
      <c r="C59"/>
      <c r="D59"/>
      <c r="E59" s="3"/>
      <c r="F59" s="3"/>
      <c r="G59"/>
      <c r="H59" s="36"/>
      <c r="I59"/>
      <c r="J59"/>
      <c r="K59"/>
      <c r="L59"/>
    </row>
    <row r="60" spans="1:12" x14ac:dyDescent="0.2">
      <c r="A60"/>
      <c r="B60"/>
      <c r="C60"/>
      <c r="D60"/>
      <c r="E60" s="3"/>
      <c r="F60" s="3"/>
      <c r="G60"/>
      <c r="H60" s="36"/>
      <c r="I60"/>
      <c r="J60"/>
      <c r="K60"/>
      <c r="L60"/>
    </row>
    <row r="61" spans="1:12" x14ac:dyDescent="0.2">
      <c r="A61"/>
      <c r="B61"/>
      <c r="C61"/>
      <c r="D61"/>
      <c r="E61" s="3"/>
      <c r="F61" s="3"/>
      <c r="G61"/>
      <c r="H61" s="36"/>
      <c r="I61"/>
      <c r="J61"/>
      <c r="K61"/>
      <c r="L61"/>
    </row>
    <row r="62" spans="1:12" x14ac:dyDescent="0.2">
      <c r="A62"/>
      <c r="B62"/>
      <c r="C62"/>
      <c r="D62"/>
      <c r="E62" s="3"/>
      <c r="F62" s="3"/>
      <c r="G62"/>
      <c r="H62" s="36"/>
      <c r="I62"/>
      <c r="J62"/>
      <c r="K62"/>
      <c r="L62"/>
    </row>
    <row r="63" spans="1:12" x14ac:dyDescent="0.2">
      <c r="A63"/>
      <c r="B63"/>
      <c r="C63"/>
      <c r="D63"/>
      <c r="E63" s="3"/>
      <c r="F63" s="3"/>
      <c r="G63"/>
      <c r="H63" s="36"/>
      <c r="I63"/>
      <c r="J63"/>
      <c r="K63"/>
      <c r="L63"/>
    </row>
    <row r="64" spans="1:12" x14ac:dyDescent="0.2">
      <c r="A64"/>
      <c r="B64"/>
      <c r="C64"/>
      <c r="D64"/>
      <c r="E64" s="3"/>
      <c r="F64" s="3"/>
      <c r="G64"/>
      <c r="H64" s="36"/>
      <c r="I64"/>
      <c r="J64"/>
      <c r="K64"/>
      <c r="L64"/>
    </row>
    <row r="65" spans="1:12" x14ac:dyDescent="0.2">
      <c r="A65"/>
      <c r="B65"/>
      <c r="C65"/>
      <c r="D65"/>
      <c r="E65" s="3"/>
      <c r="F65" s="3"/>
      <c r="G65"/>
      <c r="H65" s="36"/>
      <c r="I65"/>
      <c r="J65"/>
      <c r="K65"/>
      <c r="L65"/>
    </row>
    <row r="66" spans="1:12" x14ac:dyDescent="0.2">
      <c r="A66"/>
      <c r="B66"/>
      <c r="C66"/>
      <c r="D66"/>
      <c r="E66" s="3"/>
      <c r="F66" s="3"/>
      <c r="G66"/>
      <c r="H66" s="36"/>
      <c r="I66"/>
      <c r="J66"/>
      <c r="K66"/>
      <c r="L66"/>
    </row>
    <row r="67" spans="1:12" x14ac:dyDescent="0.2">
      <c r="A67"/>
      <c r="B67"/>
      <c r="C67"/>
      <c r="D67"/>
      <c r="E67" s="3"/>
      <c r="F67" s="3"/>
      <c r="G67"/>
      <c r="H67" s="36"/>
      <c r="I67"/>
      <c r="J67"/>
      <c r="K67"/>
      <c r="L67"/>
    </row>
    <row r="68" spans="1:12" x14ac:dyDescent="0.2">
      <c r="A68"/>
      <c r="B68"/>
      <c r="C68"/>
      <c r="D68"/>
      <c r="E68" s="3"/>
      <c r="F68" s="3"/>
      <c r="G68"/>
      <c r="H68" s="36"/>
      <c r="I68"/>
      <c r="J68"/>
      <c r="K68"/>
      <c r="L68"/>
    </row>
    <row r="69" spans="1:12" x14ac:dyDescent="0.2">
      <c r="A69"/>
      <c r="B69"/>
      <c r="C69"/>
      <c r="D69"/>
      <c r="E69" s="3"/>
      <c r="F69" s="3"/>
      <c r="G69"/>
      <c r="H69" s="36"/>
      <c r="I69"/>
      <c r="J69"/>
      <c r="K69"/>
      <c r="L69"/>
    </row>
    <row r="70" spans="1:12" x14ac:dyDescent="0.2">
      <c r="A70"/>
      <c r="B70"/>
      <c r="C70"/>
      <c r="D70"/>
      <c r="E70" s="3"/>
      <c r="F70" s="3"/>
      <c r="G70"/>
      <c r="H70" s="36"/>
      <c r="I70"/>
      <c r="J70"/>
      <c r="K70"/>
      <c r="L70"/>
    </row>
    <row r="71" spans="1:12" x14ac:dyDescent="0.2">
      <c r="A71"/>
      <c r="B71"/>
      <c r="C71"/>
      <c r="D71"/>
      <c r="E71" s="3"/>
      <c r="F71" s="3"/>
      <c r="G71"/>
      <c r="H71" s="36"/>
      <c r="I71"/>
      <c r="J71"/>
      <c r="K71"/>
      <c r="L71"/>
    </row>
    <row r="72" spans="1:12" x14ac:dyDescent="0.2">
      <c r="A72"/>
      <c r="B72"/>
      <c r="C72"/>
      <c r="D72"/>
      <c r="E72" s="3"/>
      <c r="F72" s="3"/>
      <c r="G72"/>
      <c r="H72" s="36"/>
      <c r="I72"/>
      <c r="J72"/>
      <c r="K72"/>
      <c r="L72"/>
    </row>
    <row r="73" spans="1:12" x14ac:dyDescent="0.2">
      <c r="A73"/>
      <c r="B73"/>
      <c r="C73"/>
      <c r="D73"/>
      <c r="E73" s="3"/>
      <c r="F73" s="3"/>
      <c r="G73"/>
      <c r="H73" s="36"/>
      <c r="I73"/>
      <c r="J73"/>
      <c r="K73"/>
      <c r="L73"/>
    </row>
    <row r="74" spans="1:12" x14ac:dyDescent="0.2">
      <c r="A74"/>
      <c r="B74"/>
      <c r="C74"/>
      <c r="D74"/>
      <c r="E74" s="3"/>
      <c r="F74" s="3"/>
      <c r="G74"/>
      <c r="H74" s="36"/>
      <c r="I74"/>
      <c r="J74"/>
      <c r="K74"/>
      <c r="L74"/>
    </row>
    <row r="75" spans="1:12" x14ac:dyDescent="0.2">
      <c r="A75"/>
      <c r="B75"/>
      <c r="C75"/>
      <c r="D75"/>
      <c r="E75" s="3"/>
      <c r="F75" s="3"/>
      <c r="G75"/>
      <c r="H75" s="36"/>
      <c r="I75"/>
      <c r="J75"/>
      <c r="K75"/>
      <c r="L75"/>
    </row>
    <row r="76" spans="1:12" x14ac:dyDescent="0.2">
      <c r="A76"/>
      <c r="B76"/>
      <c r="C76"/>
      <c r="D76"/>
      <c r="E76" s="3"/>
      <c r="F76" s="3"/>
      <c r="G76"/>
      <c r="H76" s="36"/>
      <c r="I76"/>
      <c r="J76"/>
      <c r="K76"/>
      <c r="L76"/>
    </row>
    <row r="77" spans="1:12" x14ac:dyDescent="0.2">
      <c r="A77"/>
      <c r="B77"/>
      <c r="C77"/>
      <c r="D77"/>
      <c r="E77" s="3"/>
      <c r="F77" s="3"/>
      <c r="G77"/>
      <c r="H77" s="36"/>
      <c r="I77"/>
      <c r="J77"/>
      <c r="K77"/>
      <c r="L77"/>
    </row>
    <row r="78" spans="1:12" x14ac:dyDescent="0.2">
      <c r="A78"/>
      <c r="B78"/>
      <c r="C78"/>
      <c r="D78"/>
      <c r="E78" s="3"/>
      <c r="F78" s="3"/>
      <c r="G78"/>
      <c r="H78" s="36"/>
      <c r="I78"/>
      <c r="J78"/>
      <c r="K78"/>
      <c r="L78"/>
    </row>
    <row r="79" spans="1:12" x14ac:dyDescent="0.2">
      <c r="A79"/>
      <c r="B79"/>
      <c r="C79"/>
      <c r="D79"/>
      <c r="E79" s="3"/>
      <c r="F79" s="3"/>
      <c r="G79"/>
      <c r="H79" s="36"/>
      <c r="I79"/>
      <c r="J79"/>
      <c r="K79"/>
      <c r="L79"/>
    </row>
    <row r="80" spans="1:12" x14ac:dyDescent="0.2">
      <c r="A80"/>
      <c r="B80"/>
      <c r="C80"/>
      <c r="D80"/>
      <c r="E80" s="3"/>
      <c r="F80" s="3"/>
      <c r="G80"/>
      <c r="H80" s="36"/>
      <c r="I80"/>
      <c r="J80"/>
      <c r="K80"/>
      <c r="L80"/>
    </row>
    <row r="81" spans="1:12" x14ac:dyDescent="0.2">
      <c r="A81"/>
      <c r="B81"/>
      <c r="C81"/>
      <c r="D81"/>
      <c r="E81" s="3"/>
      <c r="F81" s="3"/>
      <c r="G81"/>
      <c r="H81" s="36"/>
      <c r="I81"/>
      <c r="J81"/>
      <c r="K81"/>
      <c r="L81"/>
    </row>
    <row r="82" spans="1:12" x14ac:dyDescent="0.2">
      <c r="A82"/>
      <c r="B82"/>
      <c r="C82"/>
      <c r="D82"/>
      <c r="E82" s="3"/>
      <c r="F82" s="3"/>
      <c r="G82"/>
      <c r="H82" s="36"/>
      <c r="I82"/>
      <c r="J82"/>
      <c r="K82"/>
      <c r="L82"/>
    </row>
    <row r="83" spans="1:12" x14ac:dyDescent="0.2">
      <c r="A83"/>
      <c r="B83"/>
      <c r="C83"/>
      <c r="D83"/>
      <c r="E83" s="3"/>
      <c r="F83" s="3"/>
      <c r="G83"/>
      <c r="H83" s="36"/>
      <c r="I83"/>
      <c r="J83"/>
      <c r="K83"/>
      <c r="L83"/>
    </row>
    <row r="84" spans="1:12" x14ac:dyDescent="0.2">
      <c r="A84"/>
      <c r="B84"/>
      <c r="C84"/>
      <c r="D84"/>
      <c r="E84" s="3"/>
      <c r="F84" s="3"/>
      <c r="G84"/>
      <c r="H84" s="36"/>
      <c r="I84"/>
      <c r="J84"/>
      <c r="K84"/>
      <c r="L84"/>
    </row>
    <row r="85" spans="1:12" x14ac:dyDescent="0.2">
      <c r="A85"/>
      <c r="B85"/>
      <c r="C85"/>
      <c r="D85"/>
      <c r="E85" s="3"/>
      <c r="F85" s="3"/>
      <c r="G85"/>
      <c r="H85" s="36"/>
      <c r="I85"/>
      <c r="J85"/>
      <c r="K85"/>
      <c r="L85"/>
    </row>
    <row r="86" spans="1:12" x14ac:dyDescent="0.2">
      <c r="A86"/>
      <c r="B86"/>
      <c r="C86"/>
      <c r="D86"/>
      <c r="E86" s="3"/>
      <c r="F86" s="3"/>
      <c r="G86"/>
      <c r="H86" s="36"/>
      <c r="I86"/>
      <c r="J86"/>
      <c r="K86"/>
      <c r="L86"/>
    </row>
    <row r="87" spans="1:12" x14ac:dyDescent="0.2">
      <c r="A87"/>
      <c r="B87"/>
      <c r="C87"/>
      <c r="D87"/>
      <c r="E87" s="3"/>
      <c r="F87" s="3"/>
      <c r="G87"/>
      <c r="H87" s="36"/>
      <c r="I87"/>
      <c r="J87"/>
      <c r="K87"/>
      <c r="L87"/>
    </row>
    <row r="88" spans="1:12" x14ac:dyDescent="0.2">
      <c r="A88"/>
      <c r="B88"/>
      <c r="C88"/>
      <c r="D88"/>
      <c r="E88" s="3"/>
      <c r="F88" s="3"/>
      <c r="G88"/>
      <c r="H88" s="36"/>
      <c r="I88"/>
      <c r="J88"/>
      <c r="K88"/>
      <c r="L88"/>
    </row>
    <row r="89" spans="1:12" x14ac:dyDescent="0.2">
      <c r="A89"/>
      <c r="B89"/>
      <c r="C89"/>
      <c r="D89"/>
      <c r="E89" s="3"/>
      <c r="F89" s="3"/>
      <c r="G89"/>
      <c r="H89" s="36"/>
      <c r="I89"/>
      <c r="J89"/>
      <c r="K89"/>
      <c r="L89"/>
    </row>
    <row r="90" spans="1:12" x14ac:dyDescent="0.2">
      <c r="A90"/>
      <c r="B90"/>
      <c r="C90"/>
      <c r="D90"/>
      <c r="E90" s="3"/>
      <c r="F90" s="3"/>
      <c r="G90"/>
      <c r="H90" s="36"/>
      <c r="I90"/>
      <c r="J90"/>
      <c r="K90"/>
      <c r="L90"/>
    </row>
    <row r="91" spans="1:12" x14ac:dyDescent="0.2">
      <c r="A91"/>
      <c r="B91"/>
      <c r="C91"/>
      <c r="D91"/>
      <c r="E91" s="3"/>
      <c r="F91" s="3"/>
      <c r="G91"/>
      <c r="H91" s="36"/>
      <c r="I91"/>
      <c r="J91"/>
      <c r="K91"/>
      <c r="L91"/>
    </row>
    <row r="92" spans="1:12" x14ac:dyDescent="0.2">
      <c r="A92"/>
      <c r="B92"/>
      <c r="C92"/>
      <c r="D92"/>
      <c r="E92" s="3"/>
      <c r="F92" s="3"/>
      <c r="G92"/>
      <c r="H92" s="36"/>
      <c r="I92"/>
      <c r="J92"/>
      <c r="K92"/>
      <c r="L92"/>
    </row>
    <row r="93" spans="1:12" x14ac:dyDescent="0.2">
      <c r="A93"/>
      <c r="B93"/>
      <c r="C93"/>
      <c r="D93"/>
      <c r="E93" s="3"/>
      <c r="F93" s="3"/>
      <c r="G93"/>
      <c r="H93" s="36"/>
      <c r="I93"/>
      <c r="J93"/>
      <c r="K93"/>
      <c r="L93"/>
    </row>
    <row r="94" spans="1:12" x14ac:dyDescent="0.2">
      <c r="A94"/>
      <c r="B94"/>
      <c r="C94"/>
      <c r="D94"/>
      <c r="E94" s="3"/>
      <c r="F94" s="3"/>
      <c r="G94"/>
      <c r="H94" s="36"/>
      <c r="I94"/>
      <c r="J94"/>
      <c r="K94"/>
      <c r="L94"/>
    </row>
    <row r="95" spans="1:12" x14ac:dyDescent="0.2">
      <c r="A95"/>
      <c r="B95"/>
      <c r="C95"/>
      <c r="D95"/>
      <c r="E95" s="3"/>
      <c r="F95" s="3"/>
      <c r="G95"/>
      <c r="H95" s="36"/>
      <c r="I95"/>
      <c r="J95"/>
      <c r="K95"/>
      <c r="L95"/>
    </row>
    <row r="96" spans="1:12" x14ac:dyDescent="0.2">
      <c r="A96"/>
      <c r="B96"/>
      <c r="C96"/>
      <c r="D96"/>
      <c r="E96" s="3"/>
      <c r="F96" s="3"/>
      <c r="G96"/>
      <c r="H96" s="36"/>
      <c r="I96"/>
      <c r="J96"/>
      <c r="K96"/>
      <c r="L96"/>
    </row>
    <row r="97" spans="1:12" x14ac:dyDescent="0.2">
      <c r="A97"/>
      <c r="B97"/>
      <c r="C97"/>
      <c r="D97"/>
      <c r="E97" s="3"/>
      <c r="F97" s="3"/>
      <c r="G97"/>
      <c r="H97" s="36"/>
      <c r="I97"/>
      <c r="J97"/>
      <c r="K97"/>
      <c r="L97"/>
    </row>
    <row r="98" spans="1:12" x14ac:dyDescent="0.2">
      <c r="A98"/>
      <c r="B98"/>
      <c r="C98"/>
      <c r="D98"/>
      <c r="E98" s="3"/>
      <c r="F98" s="3"/>
      <c r="G98"/>
      <c r="H98" s="36"/>
      <c r="I98"/>
      <c r="J98"/>
      <c r="K98"/>
      <c r="L98"/>
    </row>
    <row r="99" spans="1:12" x14ac:dyDescent="0.2">
      <c r="A99"/>
      <c r="B99"/>
      <c r="C99"/>
      <c r="D99"/>
      <c r="E99" s="3"/>
      <c r="F99" s="3"/>
      <c r="G99"/>
      <c r="H99" s="36"/>
      <c r="I99"/>
      <c r="J99"/>
      <c r="K99"/>
      <c r="L99"/>
    </row>
    <row r="100" spans="1:12" x14ac:dyDescent="0.2">
      <c r="A100"/>
      <c r="B100"/>
      <c r="C100"/>
      <c r="D100"/>
      <c r="E100" s="3"/>
      <c r="F100" s="3"/>
      <c r="G100"/>
      <c r="H100" s="36"/>
      <c r="I100"/>
      <c r="J100"/>
      <c r="K100"/>
      <c r="L100"/>
    </row>
    <row r="101" spans="1:12" x14ac:dyDescent="0.2">
      <c r="A101"/>
      <c r="B101"/>
      <c r="C101"/>
      <c r="D101"/>
      <c r="E101" s="3"/>
      <c r="F101" s="3"/>
      <c r="G101"/>
      <c r="H101" s="36"/>
      <c r="I101"/>
      <c r="J101"/>
      <c r="K101"/>
      <c r="L101"/>
    </row>
    <row r="102" spans="1:12" x14ac:dyDescent="0.2">
      <c r="A102"/>
      <c r="B102"/>
      <c r="C102"/>
      <c r="D102"/>
      <c r="E102" s="3"/>
      <c r="F102" s="3"/>
      <c r="G102"/>
      <c r="H102" s="36"/>
      <c r="I102"/>
      <c r="J102"/>
      <c r="K102"/>
      <c r="L102"/>
    </row>
    <row r="103" spans="1:12" x14ac:dyDescent="0.2">
      <c r="A103"/>
      <c r="B103"/>
      <c r="C103"/>
      <c r="D103"/>
      <c r="E103" s="3"/>
      <c r="F103" s="3"/>
      <c r="G103"/>
      <c r="H103" s="36"/>
      <c r="I103"/>
      <c r="J103"/>
      <c r="K103"/>
      <c r="L103"/>
    </row>
    <row r="104" spans="1:12" x14ac:dyDescent="0.2">
      <c r="A104"/>
      <c r="B104"/>
      <c r="C104"/>
      <c r="D104"/>
      <c r="E104" s="3"/>
      <c r="F104" s="3"/>
      <c r="G104"/>
      <c r="H104" s="36"/>
      <c r="I104"/>
      <c r="J104"/>
      <c r="K104"/>
      <c r="L104"/>
    </row>
    <row r="105" spans="1:12" x14ac:dyDescent="0.2">
      <c r="A105"/>
      <c r="B105"/>
      <c r="C105"/>
      <c r="D105"/>
      <c r="E105" s="3"/>
      <c r="F105" s="3"/>
      <c r="G105"/>
      <c r="H105" s="36"/>
      <c r="I105"/>
      <c r="J105"/>
      <c r="K105"/>
      <c r="L105"/>
    </row>
    <row r="106" spans="1:12" x14ac:dyDescent="0.2">
      <c r="A106"/>
      <c r="B106"/>
      <c r="C106"/>
      <c r="D106"/>
      <c r="E106" s="3"/>
      <c r="F106" s="3"/>
      <c r="G106"/>
      <c r="H106" s="36"/>
      <c r="I106"/>
      <c r="J106"/>
      <c r="K106"/>
      <c r="L106"/>
    </row>
    <row r="107" spans="1:12" x14ac:dyDescent="0.2">
      <c r="A107"/>
      <c r="B107"/>
      <c r="C107"/>
      <c r="D107"/>
      <c r="E107" s="3"/>
      <c r="F107" s="3"/>
      <c r="G107"/>
      <c r="H107" s="36"/>
      <c r="I107"/>
      <c r="J107"/>
      <c r="K107"/>
      <c r="L107"/>
    </row>
    <row r="108" spans="1:12" x14ac:dyDescent="0.2">
      <c r="A108"/>
      <c r="B108"/>
      <c r="C108"/>
      <c r="D108"/>
      <c r="E108" s="3"/>
      <c r="F108" s="3"/>
      <c r="G108"/>
      <c r="H108" s="36"/>
      <c r="I108"/>
      <c r="J108"/>
      <c r="K108"/>
      <c r="L108"/>
    </row>
    <row r="109" spans="1:12" x14ac:dyDescent="0.2">
      <c r="A109"/>
      <c r="B109"/>
      <c r="C109"/>
      <c r="D109"/>
      <c r="E109" s="3"/>
      <c r="F109" s="3"/>
      <c r="G109"/>
      <c r="H109" s="36"/>
      <c r="I109"/>
      <c r="J109"/>
      <c r="K109"/>
      <c r="L109"/>
    </row>
    <row r="110" spans="1:12" x14ac:dyDescent="0.2">
      <c r="A110"/>
      <c r="B110"/>
      <c r="C110"/>
      <c r="D110"/>
      <c r="E110" s="3"/>
      <c r="F110" s="3"/>
      <c r="G110"/>
      <c r="H110" s="36"/>
      <c r="I110"/>
      <c r="J110"/>
      <c r="K110"/>
      <c r="L110"/>
    </row>
    <row r="111" spans="1:12" x14ac:dyDescent="0.2">
      <c r="A111"/>
      <c r="B111"/>
      <c r="C111"/>
      <c r="D111"/>
      <c r="E111" s="3"/>
      <c r="F111" s="3"/>
      <c r="G111"/>
      <c r="H111" s="36"/>
      <c r="I111"/>
      <c r="J111"/>
      <c r="K111"/>
      <c r="L111"/>
    </row>
    <row r="112" spans="1:12" x14ac:dyDescent="0.2">
      <c r="A112"/>
      <c r="B112"/>
      <c r="C112"/>
      <c r="D112"/>
      <c r="E112" s="3"/>
      <c r="F112" s="3"/>
      <c r="G112"/>
      <c r="H112" s="36"/>
      <c r="I112"/>
      <c r="J112"/>
      <c r="K112"/>
      <c r="L112"/>
    </row>
    <row r="113" spans="1:12" x14ac:dyDescent="0.2">
      <c r="A113"/>
      <c r="B113"/>
      <c r="C113"/>
      <c r="D113"/>
      <c r="E113" s="3"/>
      <c r="F113" s="3"/>
      <c r="G113"/>
      <c r="H113" s="36"/>
      <c r="I113"/>
      <c r="J113"/>
      <c r="K113"/>
      <c r="L113"/>
    </row>
    <row r="114" spans="1:12" x14ac:dyDescent="0.2">
      <c r="A114"/>
      <c r="B114"/>
      <c r="C114"/>
      <c r="D114"/>
      <c r="E114" s="3"/>
      <c r="F114" s="3"/>
      <c r="G114"/>
      <c r="H114" s="36"/>
      <c r="I114"/>
      <c r="J114"/>
      <c r="K114"/>
      <c r="L114"/>
    </row>
    <row r="115" spans="1:12" x14ac:dyDescent="0.2">
      <c r="A115"/>
      <c r="B115"/>
      <c r="C115"/>
      <c r="D115"/>
      <c r="E115" s="3"/>
      <c r="F115" s="3"/>
      <c r="G115"/>
      <c r="H115" s="36"/>
      <c r="I115"/>
      <c r="J115"/>
      <c r="K115"/>
      <c r="L115"/>
    </row>
    <row r="116" spans="1:12" x14ac:dyDescent="0.2">
      <c r="A116"/>
      <c r="B116"/>
      <c r="C116"/>
      <c r="D116"/>
      <c r="E116" s="3"/>
      <c r="F116" s="3"/>
      <c r="G116"/>
      <c r="H116" s="36"/>
      <c r="I116"/>
      <c r="J116"/>
      <c r="K116"/>
      <c r="L116"/>
    </row>
    <row r="117" spans="1:12" x14ac:dyDescent="0.2">
      <c r="A117"/>
      <c r="B117"/>
      <c r="C117"/>
      <c r="D117"/>
      <c r="E117" s="3"/>
      <c r="F117" s="3"/>
      <c r="G117"/>
      <c r="H117" s="36"/>
      <c r="I117"/>
      <c r="J117"/>
      <c r="K117"/>
      <c r="L117"/>
    </row>
    <row r="118" spans="1:12" x14ac:dyDescent="0.2">
      <c r="A118"/>
      <c r="B118"/>
      <c r="C118"/>
      <c r="D118"/>
      <c r="E118" s="3"/>
      <c r="F118" s="3"/>
      <c r="G118"/>
      <c r="H118" s="36"/>
      <c r="I118"/>
      <c r="J118"/>
      <c r="K118"/>
      <c r="L118"/>
    </row>
    <row r="119" spans="1:12" x14ac:dyDescent="0.2">
      <c r="A119"/>
      <c r="B119"/>
      <c r="C119"/>
      <c r="D119"/>
      <c r="E119" s="3"/>
      <c r="F119" s="3"/>
      <c r="G119"/>
      <c r="H119" s="36"/>
      <c r="I119"/>
      <c r="J119"/>
      <c r="K119"/>
      <c r="L119"/>
    </row>
    <row r="120" spans="1:12" x14ac:dyDescent="0.2">
      <c r="A120"/>
      <c r="B120"/>
      <c r="C120"/>
      <c r="D120"/>
      <c r="E120" s="3"/>
      <c r="F120" s="3"/>
      <c r="G120"/>
      <c r="H120" s="36"/>
      <c r="I120"/>
      <c r="J120"/>
      <c r="K120"/>
      <c r="L120"/>
    </row>
    <row r="121" spans="1:12" x14ac:dyDescent="0.2">
      <c r="A121"/>
      <c r="B121"/>
      <c r="C121"/>
      <c r="D121"/>
      <c r="E121" s="3"/>
      <c r="F121" s="3"/>
      <c r="G121"/>
      <c r="H121" s="36"/>
      <c r="I121"/>
      <c r="J121"/>
      <c r="K121"/>
      <c r="L121"/>
    </row>
    <row r="122" spans="1:12" x14ac:dyDescent="0.2">
      <c r="A122"/>
      <c r="B122"/>
      <c r="C122"/>
      <c r="D122"/>
      <c r="E122" s="3"/>
      <c r="F122" s="3"/>
      <c r="G122"/>
      <c r="H122" s="36"/>
      <c r="I122"/>
      <c r="J122"/>
      <c r="K122"/>
      <c r="L122"/>
    </row>
    <row r="123" spans="1:12" x14ac:dyDescent="0.2">
      <c r="A123"/>
      <c r="B123"/>
      <c r="C123"/>
      <c r="D123"/>
      <c r="E123" s="3"/>
      <c r="F123" s="3"/>
      <c r="G123"/>
      <c r="H123" s="36"/>
      <c r="I123"/>
      <c r="J123"/>
      <c r="K123"/>
      <c r="L123"/>
    </row>
    <row r="124" spans="1:12" x14ac:dyDescent="0.2">
      <c r="A124"/>
      <c r="B124"/>
      <c r="C124"/>
      <c r="D124"/>
      <c r="E124" s="3"/>
      <c r="F124" s="3"/>
      <c r="G124"/>
      <c r="H124" s="36"/>
      <c r="I124"/>
      <c r="J124"/>
      <c r="K124"/>
      <c r="L124"/>
    </row>
    <row r="125" spans="1:12" x14ac:dyDescent="0.2">
      <c r="A125"/>
      <c r="B125"/>
      <c r="C125"/>
      <c r="D125"/>
      <c r="E125" s="3"/>
      <c r="F125" s="3"/>
      <c r="G125"/>
      <c r="H125" s="36"/>
      <c r="I125"/>
      <c r="J125"/>
      <c r="K125"/>
      <c r="L125"/>
    </row>
    <row r="126" spans="1:12" x14ac:dyDescent="0.2">
      <c r="A126"/>
      <c r="B126"/>
      <c r="C126"/>
      <c r="D126"/>
      <c r="E126" s="3"/>
      <c r="F126" s="3"/>
      <c r="G126"/>
      <c r="H126" s="36"/>
      <c r="I126"/>
      <c r="J126"/>
      <c r="K126"/>
      <c r="L126"/>
    </row>
    <row r="127" spans="1:12" x14ac:dyDescent="0.2">
      <c r="A127"/>
      <c r="B127"/>
      <c r="C127"/>
      <c r="D127"/>
      <c r="E127" s="3"/>
      <c r="F127" s="3"/>
      <c r="G127"/>
      <c r="H127" s="36"/>
      <c r="I127"/>
      <c r="J127"/>
      <c r="K127"/>
      <c r="L127"/>
    </row>
    <row r="128" spans="1:12" x14ac:dyDescent="0.2">
      <c r="A128"/>
      <c r="B128"/>
      <c r="C128"/>
      <c r="D128"/>
      <c r="E128" s="3"/>
      <c r="F128" s="3"/>
      <c r="G128"/>
      <c r="H128" s="36"/>
      <c r="I128"/>
      <c r="J128"/>
      <c r="K128"/>
      <c r="L128"/>
    </row>
    <row r="129" spans="1:12" x14ac:dyDescent="0.2">
      <c r="A129"/>
      <c r="B129"/>
      <c r="C129"/>
      <c r="D129"/>
      <c r="E129" s="3"/>
      <c r="F129" s="3"/>
      <c r="G129"/>
      <c r="H129" s="36"/>
      <c r="I129"/>
      <c r="J129"/>
      <c r="K129"/>
      <c r="L129"/>
    </row>
    <row r="130" spans="1:12" x14ac:dyDescent="0.2">
      <c r="A130"/>
      <c r="B130"/>
      <c r="C130"/>
      <c r="D130"/>
      <c r="E130" s="3"/>
      <c r="F130" s="3"/>
      <c r="G130"/>
      <c r="H130" s="36"/>
      <c r="I130"/>
      <c r="J130"/>
      <c r="K130"/>
      <c r="L130"/>
    </row>
    <row r="131" spans="1:12" x14ac:dyDescent="0.2">
      <c r="A131"/>
      <c r="B131"/>
      <c r="C131"/>
      <c r="D131"/>
      <c r="E131" s="3"/>
      <c r="F131" s="3"/>
      <c r="G131"/>
      <c r="H131" s="36"/>
      <c r="I131"/>
      <c r="J131"/>
      <c r="K131"/>
      <c r="L131"/>
    </row>
    <row r="132" spans="1:12" x14ac:dyDescent="0.2">
      <c r="A132"/>
      <c r="B132"/>
      <c r="C132"/>
      <c r="D132"/>
      <c r="E132" s="3"/>
      <c r="F132" s="3"/>
      <c r="G132"/>
      <c r="H132" s="36"/>
      <c r="I132"/>
      <c r="J132"/>
      <c r="K132"/>
      <c r="L132"/>
    </row>
    <row r="133" spans="1:12" x14ac:dyDescent="0.2">
      <c r="A133"/>
      <c r="B133"/>
      <c r="C133"/>
      <c r="D133"/>
      <c r="E133" s="3"/>
      <c r="F133" s="3"/>
      <c r="G133"/>
      <c r="H133" s="36"/>
      <c r="I133"/>
      <c r="J133"/>
      <c r="K133"/>
      <c r="L133"/>
    </row>
    <row r="134" spans="1:12" x14ac:dyDescent="0.2">
      <c r="A134"/>
      <c r="B134"/>
      <c r="C134"/>
      <c r="D134"/>
      <c r="E134" s="3"/>
      <c r="F134" s="3"/>
      <c r="G134"/>
      <c r="H134" s="36"/>
      <c r="I134"/>
      <c r="J134"/>
      <c r="K134"/>
      <c r="L134"/>
    </row>
    <row r="135" spans="1:12" x14ac:dyDescent="0.2">
      <c r="A135"/>
      <c r="B135"/>
      <c r="C135"/>
      <c r="D135"/>
      <c r="E135" s="3"/>
      <c r="F135" s="3"/>
      <c r="G135"/>
      <c r="H135" s="36"/>
      <c r="I135"/>
      <c r="J135"/>
      <c r="K135"/>
      <c r="L135"/>
    </row>
    <row r="136" spans="1:12" x14ac:dyDescent="0.2">
      <c r="A136"/>
      <c r="B136"/>
      <c r="C136"/>
      <c r="D136"/>
      <c r="E136" s="3"/>
      <c r="F136" s="3"/>
      <c r="G136"/>
      <c r="H136" s="36"/>
      <c r="I136"/>
      <c r="J136"/>
      <c r="K136"/>
      <c r="L136"/>
    </row>
    <row r="137" spans="1:12" x14ac:dyDescent="0.2">
      <c r="A137"/>
      <c r="B137"/>
      <c r="C137"/>
      <c r="D137"/>
      <c r="E137" s="3"/>
      <c r="F137" s="3"/>
      <c r="G137"/>
      <c r="H137" s="36"/>
      <c r="I137"/>
      <c r="J137"/>
      <c r="K137"/>
      <c r="L137"/>
    </row>
    <row r="138" spans="1:12" x14ac:dyDescent="0.2">
      <c r="A138"/>
      <c r="B138"/>
      <c r="C138"/>
      <c r="D138"/>
      <c r="E138" s="3"/>
      <c r="F138" s="3"/>
      <c r="G138"/>
      <c r="H138" s="36"/>
      <c r="I138"/>
      <c r="J138"/>
      <c r="K138"/>
      <c r="L138"/>
    </row>
    <row r="139" spans="1:12" x14ac:dyDescent="0.2">
      <c r="A139"/>
      <c r="B139"/>
      <c r="C139"/>
      <c r="D139"/>
      <c r="E139" s="3"/>
      <c r="F139" s="3"/>
      <c r="G139"/>
      <c r="H139" s="36"/>
      <c r="I139"/>
      <c r="J139"/>
      <c r="K139"/>
      <c r="L139"/>
    </row>
    <row r="140" spans="1:12" x14ac:dyDescent="0.2">
      <c r="A140"/>
      <c r="B140"/>
      <c r="C140"/>
      <c r="D140"/>
      <c r="E140" s="3"/>
      <c r="F140" s="3"/>
      <c r="G140"/>
      <c r="H140" s="36"/>
      <c r="I140"/>
      <c r="J140"/>
      <c r="K140"/>
      <c r="L140"/>
    </row>
    <row r="141" spans="1:12" x14ac:dyDescent="0.2">
      <c r="A141"/>
      <c r="B141"/>
      <c r="C141"/>
      <c r="D141"/>
      <c r="E141" s="3"/>
      <c r="F141" s="3"/>
      <c r="G141"/>
      <c r="H141" s="36"/>
      <c r="I141"/>
      <c r="J141"/>
      <c r="K141"/>
      <c r="L141"/>
    </row>
    <row r="142" spans="1:12" x14ac:dyDescent="0.2">
      <c r="A142"/>
      <c r="B142"/>
      <c r="C142"/>
      <c r="D142"/>
      <c r="E142" s="3"/>
      <c r="F142" s="3"/>
      <c r="G142"/>
      <c r="H142" s="36"/>
      <c r="I142"/>
      <c r="J142"/>
      <c r="K142"/>
      <c r="L142"/>
    </row>
    <row r="143" spans="1:12" x14ac:dyDescent="0.2">
      <c r="A143"/>
      <c r="B143"/>
      <c r="C143"/>
      <c r="D143"/>
      <c r="E143" s="3"/>
      <c r="F143" s="3"/>
      <c r="G143"/>
      <c r="H143" s="36"/>
      <c r="I143"/>
      <c r="J143"/>
      <c r="K143"/>
      <c r="L143"/>
    </row>
    <row r="144" spans="1:12" x14ac:dyDescent="0.2">
      <c r="A144"/>
      <c r="B144"/>
      <c r="C144"/>
      <c r="D144"/>
      <c r="E144" s="3"/>
      <c r="F144" s="3"/>
      <c r="G144"/>
      <c r="H144" s="36"/>
      <c r="I144"/>
      <c r="J144"/>
      <c r="K144"/>
      <c r="L144"/>
    </row>
    <row r="145" spans="1:12" x14ac:dyDescent="0.2">
      <c r="A145"/>
      <c r="B145"/>
      <c r="C145"/>
      <c r="D145"/>
      <c r="E145" s="3"/>
      <c r="F145" s="3"/>
      <c r="G145"/>
      <c r="H145" s="36"/>
      <c r="I145"/>
      <c r="J145"/>
      <c r="K145"/>
      <c r="L145"/>
    </row>
    <row r="146" spans="1:12" x14ac:dyDescent="0.2">
      <c r="A146"/>
      <c r="B146"/>
      <c r="C146"/>
      <c r="D146"/>
      <c r="E146" s="3"/>
      <c r="F146" s="3"/>
      <c r="G146"/>
      <c r="H146" s="36"/>
      <c r="I146"/>
      <c r="J146"/>
      <c r="K146"/>
      <c r="L146"/>
    </row>
    <row r="147" spans="1:12" x14ac:dyDescent="0.2">
      <c r="A147"/>
      <c r="B147"/>
      <c r="C147"/>
      <c r="D147"/>
      <c r="E147" s="3"/>
      <c r="F147" s="3"/>
      <c r="G147"/>
      <c r="H147" s="36"/>
      <c r="I147"/>
      <c r="J147"/>
      <c r="K147"/>
      <c r="L147"/>
    </row>
    <row r="148" spans="1:12" x14ac:dyDescent="0.2">
      <c r="A148"/>
      <c r="B148"/>
      <c r="C148"/>
      <c r="D148"/>
      <c r="E148" s="3"/>
      <c r="F148" s="3"/>
      <c r="G148"/>
      <c r="H148" s="36"/>
      <c r="I148"/>
      <c r="J148"/>
      <c r="K148"/>
      <c r="L148"/>
    </row>
    <row r="149" spans="1:12" x14ac:dyDescent="0.2">
      <c r="A149"/>
      <c r="B149"/>
      <c r="C149"/>
      <c r="D149"/>
      <c r="E149" s="3"/>
      <c r="F149" s="3"/>
      <c r="G149"/>
      <c r="H149" s="36"/>
      <c r="I149"/>
      <c r="J149"/>
      <c r="K149"/>
      <c r="L149"/>
    </row>
    <row r="150" spans="1:12" x14ac:dyDescent="0.2">
      <c r="A150"/>
      <c r="B150"/>
      <c r="C150"/>
      <c r="D150"/>
      <c r="E150" s="3"/>
      <c r="F150" s="3"/>
      <c r="G150"/>
      <c r="H150" s="36"/>
      <c r="I150"/>
      <c r="J150"/>
      <c r="K150"/>
      <c r="L150"/>
    </row>
    <row r="151" spans="1:12" x14ac:dyDescent="0.2">
      <c r="A151"/>
      <c r="B151"/>
      <c r="C151"/>
      <c r="D151"/>
      <c r="E151" s="3"/>
      <c r="F151" s="3"/>
      <c r="G151"/>
      <c r="H151" s="36"/>
      <c r="I151"/>
      <c r="J151"/>
      <c r="K151"/>
      <c r="L151"/>
    </row>
    <row r="152" spans="1:12" x14ac:dyDescent="0.2">
      <c r="A152"/>
      <c r="B152"/>
      <c r="C152"/>
      <c r="D152"/>
      <c r="E152" s="3"/>
      <c r="F152" s="3"/>
      <c r="G152"/>
      <c r="H152" s="36"/>
      <c r="I152"/>
      <c r="J152"/>
      <c r="K152"/>
      <c r="L152"/>
    </row>
    <row r="153" spans="1:12" x14ac:dyDescent="0.2">
      <c r="A153"/>
      <c r="B153"/>
      <c r="C153"/>
      <c r="D153"/>
      <c r="E153" s="3"/>
      <c r="F153" s="3"/>
      <c r="G153"/>
      <c r="H153" s="36"/>
      <c r="I153"/>
      <c r="J153"/>
      <c r="K153"/>
      <c r="L153"/>
    </row>
    <row r="154" spans="1:12" x14ac:dyDescent="0.2">
      <c r="A154"/>
      <c r="B154"/>
      <c r="C154"/>
      <c r="D154"/>
      <c r="E154" s="3"/>
      <c r="F154" s="3"/>
      <c r="G154"/>
      <c r="H154" s="36"/>
      <c r="I154"/>
      <c r="J154"/>
      <c r="K154"/>
      <c r="L154"/>
    </row>
    <row r="155" spans="1:12" x14ac:dyDescent="0.2">
      <c r="A155"/>
      <c r="B155"/>
      <c r="C155"/>
      <c r="D155"/>
      <c r="E155" s="3"/>
      <c r="F155" s="3"/>
      <c r="G155"/>
      <c r="H155" s="36"/>
      <c r="I155"/>
      <c r="J155"/>
      <c r="K155"/>
      <c r="L155"/>
    </row>
    <row r="156" spans="1:12" x14ac:dyDescent="0.2">
      <c r="A156"/>
      <c r="B156"/>
      <c r="C156"/>
      <c r="D156"/>
      <c r="E156" s="3"/>
      <c r="F156" s="3"/>
      <c r="G156"/>
      <c r="H156" s="36"/>
      <c r="I156"/>
      <c r="J156"/>
      <c r="K156"/>
      <c r="L156"/>
    </row>
    <row r="157" spans="1:12" x14ac:dyDescent="0.2">
      <c r="A157"/>
      <c r="B157"/>
      <c r="C157"/>
      <c r="D157"/>
      <c r="E157" s="3"/>
      <c r="F157" s="3"/>
      <c r="G157"/>
      <c r="H157" s="36"/>
      <c r="I157"/>
      <c r="J157"/>
      <c r="K157"/>
      <c r="L157"/>
    </row>
    <row r="158" spans="1:12" x14ac:dyDescent="0.2">
      <c r="A158"/>
      <c r="B158"/>
      <c r="C158"/>
      <c r="D158"/>
      <c r="E158" s="3"/>
      <c r="F158" s="3"/>
      <c r="G158"/>
      <c r="H158" s="36"/>
      <c r="I158"/>
      <c r="J158"/>
      <c r="K158"/>
      <c r="L158"/>
    </row>
    <row r="159" spans="1:12" x14ac:dyDescent="0.2">
      <c r="A159"/>
      <c r="B159"/>
      <c r="C159"/>
      <c r="D159"/>
      <c r="E159" s="3"/>
      <c r="F159" s="3"/>
      <c r="G159"/>
      <c r="H159" s="36"/>
      <c r="I159"/>
      <c r="J159"/>
      <c r="K159"/>
      <c r="L159"/>
    </row>
    <row r="160" spans="1:12" x14ac:dyDescent="0.2">
      <c r="A160"/>
      <c r="B160"/>
      <c r="C160"/>
      <c r="D160"/>
      <c r="E160" s="3"/>
      <c r="F160" s="3"/>
      <c r="G160"/>
      <c r="H160" s="36"/>
      <c r="I160"/>
      <c r="J160"/>
      <c r="K160"/>
      <c r="L160"/>
    </row>
    <row r="161" spans="1:12" x14ac:dyDescent="0.2">
      <c r="A161"/>
      <c r="B161"/>
      <c r="C161"/>
      <c r="D161"/>
      <c r="E161" s="3"/>
      <c r="F161" s="3"/>
      <c r="G161"/>
      <c r="H161" s="36"/>
      <c r="I161"/>
      <c r="J161"/>
      <c r="K161"/>
      <c r="L161"/>
    </row>
    <row r="162" spans="1:12" x14ac:dyDescent="0.2">
      <c r="A162"/>
      <c r="B162"/>
      <c r="C162"/>
      <c r="D162"/>
      <c r="E162" s="3"/>
      <c r="F162" s="3"/>
      <c r="G162"/>
      <c r="H162" s="36"/>
      <c r="I162"/>
      <c r="J162"/>
      <c r="K162"/>
      <c r="L162"/>
    </row>
    <row r="163" spans="1:12" x14ac:dyDescent="0.2">
      <c r="A163"/>
      <c r="B163"/>
      <c r="C163"/>
      <c r="D163"/>
      <c r="E163" s="3"/>
      <c r="F163" s="3"/>
      <c r="G163"/>
      <c r="H163" s="36"/>
      <c r="I163"/>
      <c r="J163"/>
      <c r="K163"/>
      <c r="L163"/>
    </row>
    <row r="164" spans="1:12" x14ac:dyDescent="0.2">
      <c r="A164"/>
      <c r="B164"/>
      <c r="C164"/>
      <c r="D164"/>
      <c r="E164" s="3"/>
      <c r="F164" s="3"/>
      <c r="G164"/>
      <c r="H164" s="36"/>
      <c r="I164"/>
      <c r="J164"/>
      <c r="K164"/>
      <c r="L164"/>
    </row>
    <row r="165" spans="1:12" x14ac:dyDescent="0.2">
      <c r="A165"/>
      <c r="B165"/>
      <c r="C165"/>
      <c r="D165"/>
      <c r="E165" s="3"/>
      <c r="F165" s="3"/>
      <c r="G165"/>
      <c r="H165" s="36"/>
      <c r="I165"/>
      <c r="J165"/>
      <c r="K165"/>
      <c r="L165"/>
    </row>
    <row r="166" spans="1:12" x14ac:dyDescent="0.2">
      <c r="A166"/>
      <c r="B166"/>
      <c r="C166"/>
      <c r="D166"/>
      <c r="E166" s="3"/>
      <c r="F166" s="3"/>
      <c r="G166"/>
      <c r="H166" s="36"/>
      <c r="I166"/>
      <c r="J166"/>
      <c r="K166"/>
      <c r="L166"/>
    </row>
    <row r="167" spans="1:12" x14ac:dyDescent="0.2">
      <c r="A167"/>
      <c r="B167"/>
      <c r="C167"/>
      <c r="D167"/>
      <c r="E167" s="3"/>
      <c r="F167" s="3"/>
      <c r="G167"/>
      <c r="H167" s="36"/>
      <c r="I167"/>
      <c r="J167"/>
      <c r="K167"/>
      <c r="L167"/>
    </row>
    <row r="168" spans="1:12" x14ac:dyDescent="0.2">
      <c r="A168"/>
      <c r="B168"/>
      <c r="C168"/>
      <c r="D168"/>
      <c r="E168" s="3"/>
      <c r="F168" s="3"/>
      <c r="G168"/>
      <c r="H168" s="36"/>
      <c r="I168"/>
      <c r="J168"/>
      <c r="K168"/>
      <c r="L168"/>
    </row>
    <row r="169" spans="1:12" x14ac:dyDescent="0.2">
      <c r="A169"/>
      <c r="B169"/>
      <c r="C169"/>
      <c r="D169"/>
      <c r="E169" s="3"/>
      <c r="F169" s="3"/>
      <c r="G169"/>
      <c r="H169" s="36"/>
      <c r="I169"/>
      <c r="J169"/>
      <c r="K169"/>
      <c r="L169"/>
    </row>
    <row r="170" spans="1:12" x14ac:dyDescent="0.2">
      <c r="A170"/>
      <c r="B170"/>
      <c r="C170"/>
      <c r="D170"/>
      <c r="E170" s="3"/>
      <c r="F170" s="3"/>
      <c r="G170"/>
      <c r="H170" s="36"/>
      <c r="I170"/>
      <c r="J170"/>
      <c r="K170"/>
      <c r="L170"/>
    </row>
    <row r="171" spans="1:12" x14ac:dyDescent="0.2">
      <c r="A171"/>
      <c r="B171"/>
      <c r="C171"/>
      <c r="D171"/>
      <c r="E171" s="3"/>
      <c r="F171" s="3"/>
      <c r="G171"/>
      <c r="H171" s="36"/>
      <c r="I171"/>
      <c r="J171"/>
      <c r="K171"/>
      <c r="L171"/>
    </row>
    <row r="172" spans="1:12" x14ac:dyDescent="0.2">
      <c r="A172"/>
      <c r="B172"/>
      <c r="C172"/>
      <c r="D172"/>
      <c r="E172" s="3"/>
      <c r="F172" s="3"/>
      <c r="G172"/>
      <c r="H172" s="36"/>
      <c r="I172"/>
      <c r="J172"/>
      <c r="K172"/>
      <c r="L172"/>
    </row>
    <row r="173" spans="1:12" x14ac:dyDescent="0.2">
      <c r="A173"/>
      <c r="B173"/>
      <c r="C173"/>
      <c r="D173"/>
      <c r="E173" s="3"/>
      <c r="F173" s="3"/>
      <c r="G173"/>
      <c r="H173" s="36"/>
      <c r="I173"/>
      <c r="J173"/>
      <c r="K173"/>
      <c r="L173"/>
    </row>
    <row r="174" spans="1:12" x14ac:dyDescent="0.2">
      <c r="A174"/>
      <c r="B174"/>
      <c r="C174"/>
      <c r="D174"/>
      <c r="E174" s="3"/>
      <c r="F174" s="3"/>
      <c r="G174"/>
      <c r="H174" s="36"/>
      <c r="I174"/>
      <c r="J174"/>
      <c r="K174"/>
      <c r="L174"/>
    </row>
    <row r="175" spans="1:12" x14ac:dyDescent="0.2">
      <c r="A175"/>
      <c r="B175"/>
      <c r="C175"/>
      <c r="D175"/>
      <c r="E175" s="3"/>
      <c r="F175" s="3"/>
      <c r="G175"/>
      <c r="H175" s="36"/>
      <c r="I175"/>
      <c r="J175"/>
      <c r="K175"/>
      <c r="L175"/>
    </row>
    <row r="176" spans="1:12" x14ac:dyDescent="0.2">
      <c r="A176"/>
      <c r="B176"/>
      <c r="C176"/>
      <c r="D176"/>
      <c r="E176" s="3"/>
      <c r="F176" s="3"/>
      <c r="G176"/>
      <c r="H176" s="36"/>
      <c r="I176"/>
      <c r="J176"/>
      <c r="K176"/>
      <c r="L176"/>
    </row>
    <row r="177" spans="1:12" x14ac:dyDescent="0.2">
      <c r="A177"/>
      <c r="B177"/>
      <c r="C177"/>
      <c r="D177"/>
      <c r="E177" s="3"/>
      <c r="F177" s="3"/>
      <c r="G177"/>
      <c r="H177" s="36"/>
      <c r="I177"/>
      <c r="J177"/>
      <c r="K177"/>
      <c r="L177"/>
    </row>
    <row r="178" spans="1:12" x14ac:dyDescent="0.2">
      <c r="A178"/>
      <c r="B178"/>
      <c r="C178"/>
      <c r="D178"/>
      <c r="E178" s="3"/>
      <c r="F178" s="3"/>
      <c r="G178"/>
      <c r="H178" s="36"/>
      <c r="I178"/>
      <c r="J178"/>
      <c r="K178"/>
      <c r="L178"/>
    </row>
    <row r="179" spans="1:12" x14ac:dyDescent="0.2">
      <c r="A179"/>
      <c r="B179"/>
      <c r="C179"/>
      <c r="D179"/>
      <c r="E179" s="3"/>
      <c r="F179" s="3"/>
      <c r="G179"/>
      <c r="H179" s="36"/>
      <c r="I179"/>
      <c r="J179"/>
      <c r="K179"/>
      <c r="L179"/>
    </row>
    <row r="180" spans="1:12" x14ac:dyDescent="0.2">
      <c r="A180"/>
      <c r="B180"/>
      <c r="C180"/>
      <c r="D180"/>
      <c r="E180" s="3"/>
      <c r="F180" s="3"/>
      <c r="G180"/>
      <c r="H180" s="36"/>
      <c r="I180"/>
      <c r="J180"/>
      <c r="K180"/>
      <c r="L180"/>
    </row>
    <row r="181" spans="1:12" x14ac:dyDescent="0.2">
      <c r="A181"/>
      <c r="B181"/>
      <c r="C181"/>
      <c r="D181"/>
      <c r="E181" s="3"/>
      <c r="F181" s="3"/>
      <c r="G181"/>
      <c r="H181" s="36"/>
      <c r="I181"/>
      <c r="J181"/>
      <c r="K181"/>
      <c r="L181"/>
    </row>
    <row r="182" spans="1:12" x14ac:dyDescent="0.2">
      <c r="A182"/>
      <c r="B182"/>
      <c r="C182"/>
      <c r="D182"/>
      <c r="E182" s="3"/>
      <c r="F182" s="3"/>
      <c r="G182"/>
      <c r="H182" s="36"/>
      <c r="I182"/>
      <c r="J182"/>
      <c r="K182"/>
      <c r="L182"/>
    </row>
    <row r="183" spans="1:12" x14ac:dyDescent="0.2">
      <c r="A183"/>
      <c r="B183"/>
      <c r="C183"/>
      <c r="D183"/>
      <c r="E183" s="3"/>
      <c r="F183" s="3"/>
      <c r="G183"/>
      <c r="H183" s="36"/>
      <c r="I183"/>
      <c r="J183"/>
      <c r="K183"/>
      <c r="L183"/>
    </row>
    <row r="184" spans="1:12" x14ac:dyDescent="0.2">
      <c r="A184"/>
      <c r="B184"/>
      <c r="C184"/>
      <c r="D184"/>
      <c r="E184" s="3"/>
      <c r="F184" s="3"/>
      <c r="G184"/>
      <c r="H184" s="36"/>
      <c r="I184"/>
      <c r="J184"/>
      <c r="K184"/>
      <c r="L184"/>
    </row>
    <row r="185" spans="1:12" x14ac:dyDescent="0.2">
      <c r="A185"/>
      <c r="B185"/>
      <c r="C185"/>
      <c r="D185"/>
      <c r="E185" s="3"/>
      <c r="F185" s="3"/>
      <c r="G185"/>
      <c r="H185" s="36"/>
      <c r="I185"/>
      <c r="J185"/>
      <c r="K185"/>
      <c r="L185"/>
    </row>
    <row r="186" spans="1:12" x14ac:dyDescent="0.2">
      <c r="A186"/>
      <c r="B186"/>
      <c r="C186"/>
      <c r="D186"/>
      <c r="E186" s="3"/>
      <c r="F186" s="3"/>
      <c r="G186"/>
      <c r="H186" s="36"/>
      <c r="I186"/>
      <c r="J186"/>
      <c r="K186"/>
      <c r="L186"/>
    </row>
    <row r="187" spans="1:12" x14ac:dyDescent="0.2">
      <c r="A187"/>
      <c r="B187"/>
      <c r="C187"/>
      <c r="D187"/>
      <c r="E187" s="3"/>
      <c r="F187" s="3"/>
      <c r="G187"/>
      <c r="H187" s="36"/>
      <c r="I187"/>
      <c r="J187"/>
      <c r="K187"/>
      <c r="L187"/>
    </row>
    <row r="188" spans="1:12" x14ac:dyDescent="0.2">
      <c r="A188"/>
      <c r="B188"/>
      <c r="C188"/>
      <c r="D188"/>
      <c r="E188" s="3"/>
      <c r="F188" s="3"/>
      <c r="G188"/>
      <c r="H188" s="36"/>
      <c r="I188"/>
      <c r="J188"/>
      <c r="K188"/>
      <c r="L188"/>
    </row>
    <row r="189" spans="1:12" x14ac:dyDescent="0.2">
      <c r="A189"/>
      <c r="B189"/>
      <c r="C189"/>
      <c r="D189"/>
      <c r="E189" s="3"/>
      <c r="F189" s="3"/>
      <c r="G189"/>
      <c r="H189" s="36"/>
      <c r="I189"/>
      <c r="J189"/>
      <c r="K189"/>
      <c r="L189"/>
    </row>
    <row r="190" spans="1:12" x14ac:dyDescent="0.2">
      <c r="A190"/>
      <c r="B190"/>
      <c r="C190"/>
      <c r="D190"/>
      <c r="E190" s="3"/>
      <c r="F190" s="3"/>
      <c r="G190"/>
      <c r="H190" s="36"/>
      <c r="I190"/>
      <c r="J190"/>
      <c r="K190"/>
      <c r="L190"/>
    </row>
    <row r="191" spans="1:12" x14ac:dyDescent="0.2">
      <c r="A191"/>
      <c r="B191"/>
      <c r="C191"/>
      <c r="D191"/>
      <c r="E191" s="3"/>
      <c r="F191" s="3"/>
      <c r="G191"/>
      <c r="H191" s="36"/>
      <c r="I191"/>
      <c r="J191"/>
      <c r="K191"/>
      <c r="L191"/>
    </row>
    <row r="192" spans="1:12" x14ac:dyDescent="0.2">
      <c r="A192"/>
      <c r="B192"/>
      <c r="C192"/>
      <c r="D192"/>
      <c r="E192" s="3"/>
      <c r="F192" s="3"/>
      <c r="G192"/>
      <c r="H192" s="36"/>
      <c r="I192"/>
      <c r="J192"/>
      <c r="K192"/>
      <c r="L192"/>
    </row>
    <row r="193" spans="1:12" x14ac:dyDescent="0.2">
      <c r="A193"/>
      <c r="B193"/>
      <c r="C193"/>
      <c r="D193"/>
      <c r="E193" s="3"/>
      <c r="F193" s="3"/>
      <c r="G193"/>
      <c r="H193" s="36"/>
      <c r="I193"/>
      <c r="J193"/>
      <c r="K193"/>
      <c r="L193"/>
    </row>
    <row r="194" spans="1:12" x14ac:dyDescent="0.2">
      <c r="A194"/>
      <c r="B194"/>
      <c r="C194"/>
      <c r="D194"/>
      <c r="E194" s="3"/>
      <c r="F194" s="3"/>
      <c r="G194"/>
      <c r="H194" s="36"/>
      <c r="I194"/>
      <c r="J194"/>
      <c r="K194"/>
      <c r="L194"/>
    </row>
    <row r="195" spans="1:12" x14ac:dyDescent="0.2">
      <c r="A195"/>
      <c r="B195"/>
      <c r="C195"/>
      <c r="D195"/>
      <c r="E195" s="3"/>
      <c r="F195" s="3"/>
      <c r="G195"/>
      <c r="H195" s="36"/>
      <c r="I195"/>
      <c r="J195"/>
      <c r="K195"/>
      <c r="L195"/>
    </row>
    <row r="196" spans="1:12" x14ac:dyDescent="0.2">
      <c r="A196"/>
      <c r="B196"/>
      <c r="C196"/>
      <c r="D196"/>
      <c r="E196" s="3"/>
      <c r="F196" s="3"/>
      <c r="G196"/>
      <c r="H196" s="36"/>
      <c r="I196"/>
      <c r="J196"/>
      <c r="K196"/>
      <c r="L196"/>
    </row>
    <row r="197" spans="1:12" x14ac:dyDescent="0.2">
      <c r="A197"/>
      <c r="B197"/>
      <c r="C197"/>
      <c r="D197"/>
      <c r="E197" s="3"/>
      <c r="F197" s="3"/>
      <c r="G197"/>
      <c r="H197" s="36"/>
      <c r="I197"/>
      <c r="J197"/>
      <c r="K197"/>
      <c r="L197"/>
    </row>
    <row r="198" spans="1:12" x14ac:dyDescent="0.2">
      <c r="A198"/>
      <c r="B198"/>
      <c r="C198"/>
      <c r="D198"/>
      <c r="E198" s="3"/>
      <c r="F198" s="3"/>
      <c r="G198"/>
      <c r="H198" s="36"/>
      <c r="I198"/>
      <c r="J198"/>
      <c r="K198"/>
      <c r="L198"/>
    </row>
    <row r="199" spans="1:12" x14ac:dyDescent="0.2">
      <c r="A199"/>
      <c r="B199"/>
      <c r="C199"/>
      <c r="D199"/>
      <c r="E199" s="3"/>
      <c r="F199" s="3"/>
      <c r="G199"/>
      <c r="H199" s="36"/>
      <c r="I199"/>
      <c r="J199"/>
      <c r="K199"/>
      <c r="L199"/>
    </row>
    <row r="200" spans="1:12" x14ac:dyDescent="0.2">
      <c r="A200"/>
      <c r="B200"/>
      <c r="C200"/>
      <c r="D200"/>
      <c r="E200" s="3"/>
      <c r="F200" s="3"/>
      <c r="G200"/>
      <c r="H200" s="36"/>
      <c r="I200"/>
      <c r="J200"/>
      <c r="K200"/>
      <c r="L200"/>
    </row>
    <row r="201" spans="1:12" x14ac:dyDescent="0.2">
      <c r="A201"/>
      <c r="B201"/>
      <c r="C201"/>
      <c r="D201"/>
      <c r="E201" s="3"/>
      <c r="F201" s="3"/>
      <c r="G201"/>
      <c r="H201" s="36"/>
      <c r="I201"/>
      <c r="J201"/>
      <c r="K201"/>
      <c r="L201"/>
    </row>
    <row r="202" spans="1:12" x14ac:dyDescent="0.2">
      <c r="A202"/>
      <c r="B202"/>
      <c r="C202"/>
      <c r="D202"/>
      <c r="E202" s="3"/>
      <c r="F202" s="3"/>
      <c r="G202"/>
      <c r="H202" s="36"/>
      <c r="I202"/>
      <c r="J202"/>
      <c r="K202"/>
      <c r="L202"/>
    </row>
    <row r="203" spans="1:12" x14ac:dyDescent="0.2">
      <c r="A203"/>
      <c r="B203"/>
      <c r="C203"/>
      <c r="D203"/>
      <c r="E203" s="3"/>
      <c r="F203" s="3"/>
      <c r="G203"/>
      <c r="H203" s="36"/>
      <c r="I203"/>
      <c r="J203"/>
      <c r="K203"/>
      <c r="L203"/>
    </row>
    <row r="204" spans="1:12" x14ac:dyDescent="0.2">
      <c r="A204"/>
      <c r="B204"/>
      <c r="C204"/>
      <c r="D204"/>
      <c r="E204" s="3"/>
      <c r="F204" s="3"/>
      <c r="G204"/>
      <c r="H204" s="36"/>
      <c r="I204"/>
      <c r="J204"/>
      <c r="K204"/>
      <c r="L204"/>
    </row>
    <row r="205" spans="1:12" x14ac:dyDescent="0.2">
      <c r="A205"/>
      <c r="B205"/>
      <c r="C205"/>
      <c r="D205"/>
      <c r="E205" s="3"/>
      <c r="F205" s="3"/>
      <c r="G205"/>
      <c r="H205" s="36"/>
      <c r="I205"/>
      <c r="J205"/>
      <c r="K205"/>
      <c r="L205"/>
    </row>
    <row r="206" spans="1:12" x14ac:dyDescent="0.2">
      <c r="A206"/>
      <c r="B206"/>
      <c r="C206"/>
      <c r="D206"/>
      <c r="E206" s="3"/>
      <c r="F206" s="3"/>
      <c r="G206"/>
      <c r="H206" s="36"/>
      <c r="I206"/>
      <c r="J206"/>
      <c r="K206"/>
      <c r="L206"/>
    </row>
    <row r="207" spans="1:12" x14ac:dyDescent="0.2">
      <c r="A207"/>
      <c r="B207"/>
      <c r="C207"/>
      <c r="D207"/>
      <c r="E207" s="3"/>
      <c r="F207" s="3"/>
      <c r="G207"/>
      <c r="H207" s="36"/>
      <c r="I207"/>
      <c r="J207"/>
      <c r="K207"/>
      <c r="L207"/>
    </row>
    <row r="208" spans="1:12" x14ac:dyDescent="0.2">
      <c r="A208"/>
      <c r="B208"/>
      <c r="C208"/>
      <c r="D208"/>
      <c r="E208" s="3"/>
      <c r="F208" s="3"/>
      <c r="G208"/>
      <c r="H208" s="36"/>
      <c r="I208"/>
      <c r="J208"/>
      <c r="K208"/>
      <c r="L208"/>
    </row>
    <row r="209" spans="1:12" x14ac:dyDescent="0.2">
      <c r="A209"/>
      <c r="B209"/>
      <c r="C209"/>
      <c r="D209"/>
      <c r="E209" s="3"/>
      <c r="F209" s="3"/>
      <c r="G209"/>
      <c r="H209" s="36"/>
      <c r="I209"/>
      <c r="J209"/>
      <c r="K209"/>
      <c r="L209"/>
    </row>
    <row r="210" spans="1:12" x14ac:dyDescent="0.2">
      <c r="A210"/>
      <c r="B210"/>
      <c r="C210"/>
      <c r="D210"/>
      <c r="E210" s="3"/>
      <c r="F210" s="3"/>
      <c r="G210"/>
      <c r="H210" s="36"/>
      <c r="I210"/>
      <c r="J210"/>
      <c r="K210"/>
      <c r="L210"/>
    </row>
    <row r="211" spans="1:12" x14ac:dyDescent="0.2">
      <c r="A211"/>
      <c r="B211"/>
      <c r="C211"/>
      <c r="D211"/>
      <c r="E211" s="3"/>
      <c r="F211" s="3"/>
      <c r="G211"/>
      <c r="H211" s="36"/>
      <c r="I211"/>
      <c r="J211"/>
      <c r="K211"/>
      <c r="L211"/>
    </row>
    <row r="212" spans="1:12" x14ac:dyDescent="0.2">
      <c r="A212"/>
      <c r="B212"/>
      <c r="C212"/>
      <c r="D212"/>
      <c r="E212" s="3"/>
      <c r="F212" s="3"/>
      <c r="G212"/>
      <c r="H212" s="36"/>
      <c r="I212"/>
      <c r="J212"/>
      <c r="K212"/>
      <c r="L212"/>
    </row>
    <row r="213" spans="1:12" x14ac:dyDescent="0.2">
      <c r="A213"/>
      <c r="B213"/>
      <c r="C213"/>
      <c r="D213"/>
      <c r="E213" s="3"/>
      <c r="F213" s="3"/>
      <c r="G213"/>
      <c r="H213" s="36"/>
      <c r="I213"/>
      <c r="J213"/>
      <c r="K213"/>
      <c r="L213"/>
    </row>
    <row r="214" spans="1:12" x14ac:dyDescent="0.2">
      <c r="A214"/>
      <c r="B214"/>
      <c r="C214"/>
      <c r="D214"/>
      <c r="E214" s="3"/>
      <c r="F214" s="3"/>
      <c r="G214"/>
      <c r="H214" s="36"/>
      <c r="I214"/>
      <c r="J214"/>
      <c r="K214"/>
      <c r="L214"/>
    </row>
    <row r="215" spans="1:12" x14ac:dyDescent="0.2">
      <c r="A215"/>
      <c r="B215"/>
      <c r="C215"/>
      <c r="D215"/>
      <c r="E215" s="3"/>
      <c r="F215" s="3"/>
      <c r="G215"/>
      <c r="H215" s="36"/>
      <c r="I215"/>
      <c r="J215"/>
      <c r="K215"/>
      <c r="L215"/>
    </row>
    <row r="216" spans="1:12" x14ac:dyDescent="0.2">
      <c r="A216"/>
      <c r="B216"/>
      <c r="C216"/>
      <c r="D216"/>
      <c r="E216" s="3"/>
      <c r="F216" s="3"/>
      <c r="G216"/>
      <c r="H216" s="36"/>
      <c r="I216"/>
      <c r="J216"/>
      <c r="K216"/>
      <c r="L216"/>
    </row>
    <row r="217" spans="1:12" x14ac:dyDescent="0.2">
      <c r="A217"/>
      <c r="B217"/>
      <c r="C217"/>
      <c r="D217"/>
      <c r="E217" s="3"/>
      <c r="F217" s="3"/>
      <c r="G217"/>
      <c r="H217" s="36"/>
      <c r="I217"/>
      <c r="J217"/>
      <c r="K217"/>
      <c r="L217"/>
    </row>
    <row r="218" spans="1:12" x14ac:dyDescent="0.2">
      <c r="A218"/>
      <c r="B218"/>
      <c r="C218"/>
      <c r="D218"/>
      <c r="E218" s="3"/>
      <c r="F218" s="3"/>
      <c r="G218"/>
      <c r="H218" s="36"/>
      <c r="I218"/>
      <c r="J218"/>
      <c r="K218"/>
      <c r="L218"/>
    </row>
    <row r="219" spans="1:12" x14ac:dyDescent="0.2">
      <c r="A219"/>
      <c r="B219"/>
      <c r="C219"/>
      <c r="D219"/>
      <c r="E219" s="3"/>
      <c r="F219" s="3"/>
      <c r="G219"/>
      <c r="H219" s="36"/>
      <c r="I219"/>
      <c r="J219"/>
      <c r="K219"/>
      <c r="L219"/>
    </row>
    <row r="220" spans="1:12" x14ac:dyDescent="0.2">
      <c r="A220"/>
      <c r="B220"/>
      <c r="C220"/>
      <c r="D220"/>
      <c r="E220" s="3"/>
      <c r="F220" s="3"/>
      <c r="G220"/>
      <c r="H220" s="36"/>
      <c r="I220"/>
      <c r="J220"/>
      <c r="K220"/>
      <c r="L220"/>
    </row>
    <row r="221" spans="1:12" x14ac:dyDescent="0.2">
      <c r="A221"/>
      <c r="B221"/>
      <c r="C221"/>
      <c r="D221"/>
      <c r="E221" s="3"/>
      <c r="F221" s="3"/>
      <c r="G221"/>
      <c r="H221" s="36"/>
      <c r="I221"/>
      <c r="J221"/>
      <c r="K221"/>
      <c r="L221"/>
    </row>
    <row r="222" spans="1:12" x14ac:dyDescent="0.2">
      <c r="A222"/>
      <c r="B222"/>
      <c r="C222"/>
      <c r="D222"/>
      <c r="E222" s="3"/>
      <c r="F222" s="3"/>
      <c r="G222"/>
      <c r="H222" s="36"/>
      <c r="I222"/>
      <c r="J222"/>
      <c r="K222"/>
      <c r="L222"/>
    </row>
    <row r="223" spans="1:12" x14ac:dyDescent="0.2">
      <c r="A223"/>
      <c r="B223"/>
      <c r="C223"/>
      <c r="D223"/>
      <c r="E223" s="3"/>
      <c r="F223" s="3"/>
      <c r="G223"/>
      <c r="H223" s="36"/>
      <c r="I223"/>
      <c r="J223"/>
      <c r="K223"/>
      <c r="L223"/>
    </row>
    <row r="224" spans="1:12" x14ac:dyDescent="0.2">
      <c r="A224"/>
      <c r="B224"/>
      <c r="C224"/>
      <c r="D224"/>
      <c r="E224" s="3"/>
      <c r="F224" s="3"/>
      <c r="G224"/>
      <c r="H224" s="36"/>
      <c r="I224"/>
      <c r="J224"/>
      <c r="K224"/>
      <c r="L224"/>
    </row>
    <row r="225" spans="1:12" x14ac:dyDescent="0.2">
      <c r="A225"/>
      <c r="B225"/>
      <c r="C225"/>
      <c r="D225"/>
      <c r="E225" s="3"/>
      <c r="F225" s="3"/>
      <c r="G225"/>
      <c r="H225" s="36"/>
      <c r="I225"/>
      <c r="J225"/>
      <c r="K225"/>
      <c r="L225"/>
    </row>
    <row r="226" spans="1:12" x14ac:dyDescent="0.2">
      <c r="A226"/>
      <c r="B226"/>
      <c r="C226"/>
      <c r="D226"/>
      <c r="E226" s="3"/>
      <c r="F226" s="3"/>
      <c r="G226"/>
      <c r="H226" s="36"/>
      <c r="I226"/>
      <c r="J226"/>
      <c r="K226"/>
      <c r="L226"/>
    </row>
    <row r="227" spans="1:12" x14ac:dyDescent="0.2">
      <c r="A227"/>
      <c r="B227"/>
      <c r="C227"/>
      <c r="D227"/>
      <c r="E227" s="3"/>
      <c r="F227" s="3"/>
      <c r="G227"/>
      <c r="H227" s="36"/>
      <c r="I227"/>
      <c r="J227"/>
      <c r="K227"/>
      <c r="L227"/>
    </row>
    <row r="228" spans="1:12" x14ac:dyDescent="0.2">
      <c r="A228"/>
      <c r="B228"/>
      <c r="C228"/>
      <c r="D228"/>
      <c r="E228" s="3"/>
      <c r="F228" s="3"/>
      <c r="G228"/>
      <c r="H228" s="36"/>
      <c r="I228"/>
      <c r="J228"/>
      <c r="K228"/>
      <c r="L228"/>
    </row>
    <row r="229" spans="1:12" x14ac:dyDescent="0.2">
      <c r="A229"/>
      <c r="B229"/>
      <c r="C229"/>
      <c r="D229"/>
      <c r="E229" s="3"/>
      <c r="F229" s="3"/>
      <c r="G229"/>
      <c r="H229" s="36"/>
      <c r="I229"/>
      <c r="J229"/>
      <c r="K229"/>
      <c r="L229"/>
    </row>
    <row r="230" spans="1:12" x14ac:dyDescent="0.2">
      <c r="A230"/>
      <c r="B230"/>
      <c r="C230"/>
      <c r="D230"/>
      <c r="E230" s="3"/>
      <c r="F230" s="3"/>
      <c r="G230"/>
      <c r="H230" s="36"/>
      <c r="I230"/>
      <c r="J230"/>
      <c r="K230"/>
      <c r="L230"/>
    </row>
    <row r="231" spans="1:12" x14ac:dyDescent="0.2">
      <c r="A231"/>
      <c r="B231"/>
      <c r="C231"/>
      <c r="D231"/>
      <c r="E231" s="3"/>
      <c r="F231" s="3"/>
      <c r="G231"/>
      <c r="H231" s="36"/>
      <c r="I231"/>
      <c r="J231"/>
      <c r="K231"/>
      <c r="L231"/>
    </row>
    <row r="232" spans="1:12" x14ac:dyDescent="0.2">
      <c r="A232"/>
      <c r="B232"/>
      <c r="C232"/>
      <c r="D232"/>
      <c r="E232" s="3"/>
      <c r="F232" s="3"/>
      <c r="G232"/>
      <c r="H232" s="36"/>
      <c r="I232"/>
      <c r="J232"/>
      <c r="K232"/>
      <c r="L232"/>
    </row>
    <row r="233" spans="1:12" x14ac:dyDescent="0.2">
      <c r="A233"/>
      <c r="B233"/>
      <c r="C233"/>
      <c r="D233"/>
      <c r="E233" s="3"/>
      <c r="F233" s="3"/>
      <c r="G233"/>
      <c r="H233" s="36"/>
      <c r="I233"/>
      <c r="J233"/>
      <c r="K233"/>
      <c r="L233"/>
    </row>
  </sheetData>
  <sheetProtection algorithmName="SHA-512" hashValue="/hYJHpeYLZcFJAXEqCWiYfW1PaQR6D1Bp5CP+QoxUluy71Ip9L+eiYqMmc0LpZt0yUNYwtJaXUn10QHQPQ+3sg==" saltValue="ZTbmMV7lWGBH2rZcPvWUHA==" spinCount="100000" sheet="1" objects="1" scenarios="1" selectLockedCells="1"/>
  <mergeCells count="47">
    <mergeCell ref="F17:F19"/>
    <mergeCell ref="L17:L19"/>
    <mergeCell ref="L21:L22"/>
    <mergeCell ref="A27:A31"/>
    <mergeCell ref="B27:B31"/>
    <mergeCell ref="C27:C31"/>
    <mergeCell ref="D27:D31"/>
    <mergeCell ref="E27:E31"/>
    <mergeCell ref="F27:F31"/>
    <mergeCell ref="L27:L31"/>
    <mergeCell ref="A17:A19"/>
    <mergeCell ref="B17:B19"/>
    <mergeCell ref="C17:C19"/>
    <mergeCell ref="D17:D19"/>
    <mergeCell ref="E17:E19"/>
    <mergeCell ref="A26:L26"/>
    <mergeCell ref="A32:L32"/>
    <mergeCell ref="B34:E34"/>
    <mergeCell ref="A16:L16"/>
    <mergeCell ref="B3:L3"/>
    <mergeCell ref="A6:L6"/>
    <mergeCell ref="A10:L10"/>
    <mergeCell ref="B11:E11"/>
    <mergeCell ref="D7:D9"/>
    <mergeCell ref="A7:A9"/>
    <mergeCell ref="B7:B9"/>
    <mergeCell ref="C7:C9"/>
    <mergeCell ref="E7:E9"/>
    <mergeCell ref="F7:F9"/>
    <mergeCell ref="L7:L9"/>
    <mergeCell ref="L11:L12"/>
    <mergeCell ref="A35:L35"/>
    <mergeCell ref="B36:E36"/>
    <mergeCell ref="K1:L2"/>
    <mergeCell ref="A1:D2"/>
    <mergeCell ref="E1:E2"/>
    <mergeCell ref="F1:I2"/>
    <mergeCell ref="B12:E12"/>
    <mergeCell ref="A13:L13"/>
    <mergeCell ref="B14:E14"/>
    <mergeCell ref="B33:E33"/>
    <mergeCell ref="A20:L20"/>
    <mergeCell ref="B21:E21"/>
    <mergeCell ref="B22:E22"/>
    <mergeCell ref="A23:L23"/>
    <mergeCell ref="L33:L34"/>
    <mergeCell ref="B24:E24"/>
  </mergeCells>
  <printOptions horizontalCentered="1"/>
  <pageMargins left="0.11811023622047245" right="0.11811023622047245" top="0.43307086614173229" bottom="0.59055118110236227" header="0.23622047244094491" footer="0.19685039370078741"/>
  <pageSetup paperSize="9" scale="75" fitToWidth="0" fitToHeight="0" pageOrder="overThenDown" orientation="landscape" useFirstPageNumber="1" r:id="rId1"/>
  <headerFooter alignWithMargins="0">
    <oddFooter>&amp;L&amp;F&amp;CSeite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Schwellenwert nach Bauwerken</vt:lpstr>
      <vt:lpstr>'Schwellenwert nach Bauwerken'!Druckbereich</vt:lpstr>
      <vt:lpstr>'Schwellenwert nach Bauwerken'!Drucktitel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Funke</dc:creator>
  <cp:lastModifiedBy>Steffen Funke</cp:lastModifiedBy>
  <cp:revision>1</cp:revision>
  <cp:lastPrinted>2019-06-12T05:00:57Z</cp:lastPrinted>
  <dcterms:created xsi:type="dcterms:W3CDTF">2019-05-27T12:50:58Z</dcterms:created>
  <dcterms:modified xsi:type="dcterms:W3CDTF">2019-06-12T06:48:21Z</dcterms:modified>
</cp:coreProperties>
</file>